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6" windowWidth="17232" windowHeight="7488" activeTab="1"/>
  </bookViews>
  <sheets>
    <sheet name="PCA" sheetId="1" r:id="rId1"/>
    <sheet name="Composite" sheetId="3" r:id="rId2"/>
  </sheets>
  <calcPr calcId="145621"/>
</workbook>
</file>

<file path=xl/calcChain.xml><?xml version="1.0" encoding="utf-8"?>
<calcChain xmlns="http://schemas.openxmlformats.org/spreadsheetml/2006/main">
  <c r="L20" i="1" l="1"/>
  <c r="M20" i="1"/>
  <c r="L21" i="1"/>
  <c r="M21" i="1"/>
  <c r="L22" i="1"/>
  <c r="M22" i="1"/>
  <c r="L24" i="1"/>
  <c r="M24" i="1"/>
  <c r="L25" i="1"/>
  <c r="M25" i="1"/>
  <c r="L26" i="1"/>
  <c r="M26" i="1"/>
  <c r="L27" i="1"/>
  <c r="M27" i="1"/>
  <c r="L28" i="1"/>
  <c r="M28" i="1"/>
  <c r="L29" i="1"/>
  <c r="M29" i="1"/>
  <c r="L30" i="1"/>
  <c r="M30" i="1"/>
  <c r="L31" i="1"/>
  <c r="M31" i="1"/>
  <c r="L32" i="1"/>
  <c r="M32" i="1"/>
  <c r="L33" i="1"/>
  <c r="M33" i="1"/>
  <c r="L34" i="1"/>
  <c r="M34" i="1"/>
  <c r="L35" i="1"/>
  <c r="M35" i="1"/>
  <c r="L36" i="1"/>
  <c r="M36" i="1"/>
  <c r="L37" i="1"/>
  <c r="M37" i="1"/>
  <c r="L38" i="1"/>
  <c r="M38" i="1"/>
  <c r="L39" i="1"/>
  <c r="M39" i="1"/>
  <c r="L40" i="1"/>
  <c r="M40" i="1"/>
  <c r="L41" i="1"/>
  <c r="M41" i="1"/>
  <c r="L42" i="1"/>
  <c r="M42" i="1"/>
  <c r="L43" i="1"/>
  <c r="M43" i="1"/>
  <c r="L44" i="1"/>
  <c r="M44" i="1"/>
  <c r="L45" i="1"/>
  <c r="M45" i="1"/>
  <c r="L46" i="1"/>
  <c r="M46" i="1"/>
  <c r="L47" i="1"/>
  <c r="M47" i="1"/>
  <c r="L48" i="1"/>
  <c r="M48" i="1"/>
  <c r="L49" i="1"/>
  <c r="M49" i="1"/>
  <c r="L50" i="1"/>
  <c r="M50" i="1"/>
  <c r="L51" i="1"/>
  <c r="M51" i="1"/>
  <c r="L52" i="1"/>
  <c r="M52" i="1"/>
  <c r="L53" i="1"/>
  <c r="M53" i="1"/>
  <c r="L54" i="1"/>
  <c r="M54" i="1"/>
  <c r="L55" i="1"/>
  <c r="M55" i="1"/>
  <c r="L56" i="1"/>
  <c r="M56" i="1"/>
  <c r="L57" i="1"/>
  <c r="M57" i="1"/>
  <c r="M8" i="1" l="1"/>
  <c r="M9" i="1"/>
  <c r="M10" i="1"/>
  <c r="M11" i="1"/>
  <c r="M12" i="1"/>
  <c r="M13" i="1"/>
  <c r="M14" i="1"/>
  <c r="M15" i="1"/>
  <c r="M16" i="1"/>
  <c r="M17" i="1"/>
  <c r="M19" i="1"/>
  <c r="L19" i="1"/>
  <c r="L8" i="1"/>
  <c r="L9" i="1"/>
  <c r="L10" i="1"/>
  <c r="L11" i="1"/>
  <c r="L12" i="1"/>
  <c r="L13" i="1"/>
  <c r="L14" i="1"/>
  <c r="L15" i="1"/>
  <c r="L16" i="1"/>
  <c r="L17" i="1"/>
  <c r="M7" i="1"/>
  <c r="L7" i="1"/>
</calcChain>
</file>

<file path=xl/sharedStrings.xml><?xml version="1.0" encoding="utf-8"?>
<sst xmlns="http://schemas.openxmlformats.org/spreadsheetml/2006/main" count="184" uniqueCount="79">
  <si>
    <t>Descriptive Statistics</t>
  </si>
  <si>
    <t>Mean</t>
  </si>
  <si>
    <t>Missing N</t>
  </si>
  <si>
    <t xml:space="preserve"> </t>
  </si>
  <si>
    <t>Component</t>
  </si>
  <si>
    <t>Component Score Coefficient Matrix</t>
  </si>
  <si>
    <t>Sum over each variable</t>
  </si>
  <si>
    <t>If has</t>
  </si>
  <si>
    <t>If does not have</t>
  </si>
  <si>
    <t>Statistics</t>
  </si>
  <si>
    <t>N</t>
  </si>
  <si>
    <t>Valid</t>
  </si>
  <si>
    <t>Missing</t>
  </si>
  <si>
    <t>Median</t>
  </si>
  <si>
    <t>Std. Deviation</t>
  </si>
  <si>
    <t>Minimum</t>
  </si>
  <si>
    <t>Maximum</t>
  </si>
  <si>
    <t>Percentiles</t>
  </si>
  <si>
    <t>Report</t>
  </si>
  <si>
    <t>Total</t>
  </si>
  <si>
    <t xml:space="preserve">Mean </t>
  </si>
  <si>
    <t>Wealth Index Quintiles</t>
  </si>
  <si>
    <t>Has electricity</t>
  </si>
  <si>
    <t>Has radio</t>
  </si>
  <si>
    <t>Has television</t>
  </si>
  <si>
    <t>Has refrigerator</t>
  </si>
  <si>
    <t>Has bicycle</t>
  </si>
  <si>
    <t>Has motorcycle/scooter</t>
  </si>
  <si>
    <t>Has car/truck</t>
  </si>
  <si>
    <t>Has telephone</t>
  </si>
  <si>
    <t>Gas cooker</t>
  </si>
  <si>
    <t>Electric iron</t>
  </si>
  <si>
    <t>Electric Fan</t>
  </si>
  <si>
    <t>Total number of rooms in household</t>
  </si>
  <si>
    <t>Donkey, horse or camel</t>
  </si>
  <si>
    <t>Canoe, boat or ship</t>
  </si>
  <si>
    <t>If HH has a domestic worker not related to head</t>
  </si>
  <si>
    <t>If household works own or family's agric. land</t>
  </si>
  <si>
    <t>Number of members per sleeping room</t>
  </si>
  <si>
    <t>If piped drinking water in residence</t>
  </si>
  <si>
    <t>If gets water from a protected well in the yard</t>
  </si>
  <si>
    <t>If gets water from a protected well in residence</t>
  </si>
  <si>
    <t>Other source of drinking water</t>
  </si>
  <si>
    <t>If uses own flush toilet</t>
  </si>
  <si>
    <t>If gets water from a tanker truck</t>
  </si>
  <si>
    <t>If shares an improved latrine</t>
  </si>
  <si>
    <t>If uses surface water for drinking</t>
  </si>
  <si>
    <t>If uses bush,field as latrine</t>
  </si>
  <si>
    <t>If uses own pit latrine</t>
  </si>
  <si>
    <t>If has a dirt or sand floor</t>
  </si>
  <si>
    <t>If gets water from an unprotected public well</t>
  </si>
  <si>
    <t>If has bottled water for drinking water</t>
  </si>
  <si>
    <t>If gets water from an open well in the yard</t>
  </si>
  <si>
    <t>If has a cement floor (includes vinyl &amp; other floor types)</t>
  </si>
  <si>
    <t>If has floor of ceramic tile (includes parquet floor)</t>
  </si>
  <si>
    <t>If has dung (primary), wood, palm, bamboo flooring</t>
  </si>
  <si>
    <t>If uses a shared pit latrine</t>
  </si>
  <si>
    <t>If uses own improved pit latrine</t>
  </si>
  <si>
    <t>If gets water from a tap in the yard</t>
  </si>
  <si>
    <t>If uses wood or dung as cooking fuel</t>
  </si>
  <si>
    <t>If has carpeted flooring</t>
  </si>
  <si>
    <t>If uses LPG gas as cooking fuel</t>
  </si>
  <si>
    <t>If uses other cooking fuel</t>
  </si>
  <si>
    <t>If rain for drinking water</t>
  </si>
  <si>
    <t>If uses kerosene for cooking</t>
  </si>
  <si>
    <t>If uses charcoal as cooking fuel</t>
  </si>
  <si>
    <t>If uses biogas for cooking</t>
  </si>
  <si>
    <t>If uses public tap water</t>
  </si>
  <si>
    <t>If has unprotected well in the residence</t>
  </si>
  <si>
    <t>If uses electricity for cooking</t>
  </si>
  <si>
    <t>If gets water from protected public well</t>
  </si>
  <si>
    <t>If gets water from a spring</t>
  </si>
  <si>
    <t>If uses a shared flush toilet</t>
  </si>
  <si>
    <t xml:space="preserve">REGR factor score   1 for analysis    1 </t>
  </si>
  <si>
    <t>Std. Deviation(a)</t>
  </si>
  <si>
    <t>Analysis N(a)</t>
  </si>
  <si>
    <t>For each variable, missing values are replaced with the variable mean.</t>
  </si>
  <si>
    <t>Extraction Method: Principal Component Analysis. _x000D_ Component Scores.</t>
  </si>
  <si>
    <t>National score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</si>
</sst>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###.00"/>
    <numFmt numFmtId="165" formatCode="####.000"/>
    <numFmt numFmtId="166" formatCode="###0"/>
    <numFmt numFmtId="167" formatCode="####.0000"/>
    <numFmt numFmtId="168" formatCode="####.00000"/>
    <numFmt numFmtId="169" formatCode="####.0000000"/>
    <numFmt numFmtId="170" formatCode="####.00000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 Bold"/>
    </font>
    <font>
      <sz val="9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73">
    <xf numFmtId="0" fontId="0" fillId="0" borderId="0" xfId="0"/>
    <xf numFmtId="0" fontId="4" fillId="0" borderId="2" xfId="1" applyFont="1" applyBorder="1" applyAlignment="1">
      <alignment horizontal="center" wrapText="1"/>
    </xf>
    <xf numFmtId="0" fontId="4" fillId="0" borderId="3" xfId="1" applyFont="1" applyBorder="1" applyAlignment="1">
      <alignment horizontal="center" wrapText="1"/>
    </xf>
    <xf numFmtId="0" fontId="4" fillId="0" borderId="4" xfId="1" applyFont="1" applyBorder="1" applyAlignment="1">
      <alignment horizontal="center" wrapText="1"/>
    </xf>
    <xf numFmtId="0" fontId="4" fillId="0" borderId="5" xfId="1" applyFont="1" applyBorder="1" applyAlignment="1">
      <alignment horizontal="left" vertical="top" wrapText="1"/>
    </xf>
    <xf numFmtId="164" fontId="4" fillId="0" borderId="6" xfId="1" applyNumberFormat="1" applyFont="1" applyBorder="1" applyAlignment="1">
      <alignment horizontal="right" vertical="top"/>
    </xf>
    <xf numFmtId="165" fontId="4" fillId="0" borderId="7" xfId="1" applyNumberFormat="1" applyFont="1" applyBorder="1" applyAlignment="1">
      <alignment horizontal="right" vertical="top"/>
    </xf>
    <xf numFmtId="166" fontId="4" fillId="0" borderId="7" xfId="1" applyNumberFormat="1" applyFont="1" applyBorder="1" applyAlignment="1">
      <alignment horizontal="right" vertical="top"/>
    </xf>
    <xf numFmtId="166" fontId="4" fillId="0" borderId="8" xfId="1" applyNumberFormat="1" applyFont="1" applyBorder="1" applyAlignment="1">
      <alignment horizontal="right" vertical="top"/>
    </xf>
    <xf numFmtId="0" fontId="4" fillId="0" borderId="9" xfId="1" applyFont="1" applyBorder="1" applyAlignment="1">
      <alignment horizontal="left" vertical="top" wrapText="1"/>
    </xf>
    <xf numFmtId="164" fontId="4" fillId="0" borderId="10" xfId="1" applyNumberFormat="1" applyFont="1" applyBorder="1" applyAlignment="1">
      <alignment horizontal="right" vertical="top"/>
    </xf>
    <xf numFmtId="165" fontId="4" fillId="0" borderId="11" xfId="1" applyNumberFormat="1" applyFont="1" applyBorder="1" applyAlignment="1">
      <alignment horizontal="right" vertical="top"/>
    </xf>
    <xf numFmtId="166" fontId="4" fillId="0" borderId="11" xfId="1" applyNumberFormat="1" applyFont="1" applyBorder="1" applyAlignment="1">
      <alignment horizontal="right" vertical="top"/>
    </xf>
    <xf numFmtId="166" fontId="4" fillId="0" borderId="12" xfId="1" applyNumberFormat="1" applyFont="1" applyBorder="1" applyAlignment="1">
      <alignment horizontal="right" vertical="top"/>
    </xf>
    <xf numFmtId="167" fontId="4" fillId="0" borderId="10" xfId="1" applyNumberFormat="1" applyFont="1" applyBorder="1" applyAlignment="1">
      <alignment horizontal="right" vertical="top"/>
    </xf>
    <xf numFmtId="168" fontId="4" fillId="0" borderId="11" xfId="1" applyNumberFormat="1" applyFont="1" applyBorder="1" applyAlignment="1">
      <alignment horizontal="right" vertical="top"/>
    </xf>
    <xf numFmtId="0" fontId="2" fillId="0" borderId="0" xfId="1"/>
    <xf numFmtId="0" fontId="4" fillId="0" borderId="5" xfId="1" applyFont="1" applyBorder="1" applyAlignment="1">
      <alignment horizontal="center" wrapText="1"/>
    </xf>
    <xf numFmtId="0" fontId="4" fillId="0" borderId="14" xfId="1" applyFont="1" applyBorder="1" applyAlignment="1">
      <alignment horizontal="center" wrapText="1"/>
    </xf>
    <xf numFmtId="165" fontId="4" fillId="0" borderId="5" xfId="1" applyNumberFormat="1" applyFont="1" applyBorder="1" applyAlignment="1">
      <alignment horizontal="right" vertical="top"/>
    </xf>
    <xf numFmtId="165" fontId="4" fillId="0" borderId="9" xfId="1" applyNumberFormat="1" applyFont="1" applyBorder="1" applyAlignment="1">
      <alignment horizontal="right" vertical="top"/>
    </xf>
    <xf numFmtId="0" fontId="1" fillId="0" borderId="15" xfId="0" applyFont="1" applyBorder="1" applyAlignment="1">
      <alignment horizontal="center"/>
    </xf>
    <xf numFmtId="0" fontId="4" fillId="0" borderId="19" xfId="2" applyFont="1" applyBorder="1" applyAlignment="1">
      <alignment horizontal="center" wrapText="1"/>
    </xf>
    <xf numFmtId="0" fontId="4" fillId="0" borderId="20" xfId="2" applyFont="1" applyBorder="1" applyAlignment="1">
      <alignment horizontal="center" wrapText="1"/>
    </xf>
    <xf numFmtId="0" fontId="4" fillId="0" borderId="16" xfId="2" applyFont="1" applyBorder="1" applyAlignment="1">
      <alignment horizontal="left" vertical="top" wrapText="1"/>
    </xf>
    <xf numFmtId="165" fontId="4" fillId="0" borderId="6" xfId="2" applyNumberFormat="1" applyFont="1" applyBorder="1" applyAlignment="1">
      <alignment horizontal="right" vertical="top"/>
    </xf>
    <xf numFmtId="165" fontId="4" fillId="0" borderId="7" xfId="2" applyNumberFormat="1" applyFont="1" applyBorder="1" applyAlignment="1">
      <alignment horizontal="right" vertical="top"/>
    </xf>
    <xf numFmtId="165" fontId="4" fillId="0" borderId="8" xfId="2" applyNumberFormat="1" applyFont="1" applyBorder="1" applyAlignment="1">
      <alignment horizontal="right" vertical="top"/>
    </xf>
    <xf numFmtId="0" fontId="4" fillId="0" borderId="18" xfId="2" applyFont="1" applyBorder="1" applyAlignment="1">
      <alignment horizontal="left" vertical="top" wrapText="1"/>
    </xf>
    <xf numFmtId="166" fontId="4" fillId="0" borderId="5" xfId="2" applyNumberFormat="1" applyFont="1" applyBorder="1" applyAlignment="1">
      <alignment horizontal="right" vertical="top"/>
    </xf>
    <xf numFmtId="0" fontId="4" fillId="0" borderId="24" xfId="2" applyFont="1" applyBorder="1" applyAlignment="1">
      <alignment horizontal="left" vertical="top" wrapText="1"/>
    </xf>
    <xf numFmtId="166" fontId="4" fillId="0" borderId="9" xfId="2" applyNumberFormat="1" applyFont="1" applyBorder="1" applyAlignment="1">
      <alignment horizontal="right" vertical="top"/>
    </xf>
    <xf numFmtId="169" fontId="4" fillId="0" borderId="9" xfId="2" applyNumberFormat="1" applyFont="1" applyBorder="1" applyAlignment="1">
      <alignment horizontal="right" vertical="top"/>
    </xf>
    <xf numFmtId="168" fontId="4" fillId="0" borderId="9" xfId="2" applyNumberFormat="1" applyFont="1" applyBorder="1" applyAlignment="1">
      <alignment horizontal="right" vertical="top"/>
    </xf>
    <xf numFmtId="170" fontId="4" fillId="0" borderId="9" xfId="2" applyNumberFormat="1" applyFont="1" applyBorder="1" applyAlignment="1">
      <alignment horizontal="right" vertical="top"/>
    </xf>
    <xf numFmtId="169" fontId="4" fillId="0" borderId="13" xfId="2" applyNumberFormat="1" applyFont="1" applyBorder="1" applyAlignment="1">
      <alignment horizontal="right" vertical="top"/>
    </xf>
    <xf numFmtId="0" fontId="4" fillId="0" borderId="25" xfId="2" applyFont="1" applyBorder="1" applyAlignment="1">
      <alignment horizontal="center" wrapText="1"/>
    </xf>
    <xf numFmtId="0" fontId="4" fillId="0" borderId="5" xfId="2" applyFont="1" applyBorder="1" applyAlignment="1">
      <alignment horizontal="left" vertical="top" wrapText="1"/>
    </xf>
    <xf numFmtId="0" fontId="0" fillId="0" borderId="0" xfId="0" applyBorder="1"/>
    <xf numFmtId="164" fontId="4" fillId="0" borderId="0" xfId="2" applyNumberFormat="1" applyFont="1" applyBorder="1" applyAlignment="1">
      <alignment horizontal="right" vertical="top"/>
    </xf>
    <xf numFmtId="0" fontId="3" fillId="0" borderId="0" xfId="2" applyFont="1" applyBorder="1" applyAlignment="1">
      <alignment horizontal="center" vertical="center" wrapText="1"/>
    </xf>
    <xf numFmtId="0" fontId="4" fillId="0" borderId="9" xfId="2" applyFont="1" applyBorder="1" applyAlignment="1">
      <alignment horizontal="left" vertical="top" wrapText="1"/>
    </xf>
    <xf numFmtId="0" fontId="4" fillId="0" borderId="21" xfId="2" applyFont="1" applyBorder="1" applyAlignment="1">
      <alignment horizontal="left"/>
    </xf>
    <xf numFmtId="0" fontId="4" fillId="0" borderId="22" xfId="2" applyFont="1" applyBorder="1" applyAlignment="1">
      <alignment horizontal="left" vertical="top" wrapText="1"/>
    </xf>
    <xf numFmtId="0" fontId="4" fillId="0" borderId="17" xfId="2" applyFont="1" applyBorder="1" applyAlignment="1">
      <alignment horizontal="left" vertical="top" wrapText="1"/>
    </xf>
    <xf numFmtId="0" fontId="2" fillId="0" borderId="1" xfId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/>
    </xf>
    <xf numFmtId="0" fontId="4" fillId="0" borderId="21" xfId="2" applyFont="1" applyBorder="1" applyAlignment="1">
      <alignment horizontal="left" wrapText="1"/>
    </xf>
    <xf numFmtId="0" fontId="2" fillId="0" borderId="5" xfId="2" applyBorder="1" applyAlignment="1">
      <alignment horizontal="center" vertical="center" wrapText="1"/>
    </xf>
    <xf numFmtId="0" fontId="4" fillId="0" borderId="28" xfId="2" applyFont="1" applyBorder="1" applyAlignment="1">
      <alignment horizontal="center" wrapText="1"/>
    </xf>
    <xf numFmtId="0" fontId="2" fillId="0" borderId="13" xfId="2" applyBorder="1" applyAlignment="1">
      <alignment horizontal="center" vertical="center" wrapText="1"/>
    </xf>
    <xf numFmtId="0" fontId="4" fillId="0" borderId="0" xfId="2" applyFont="1" applyBorder="1" applyAlignment="1">
      <alignment horizontal="left" vertical="top" wrapText="1"/>
    </xf>
    <xf numFmtId="167" fontId="4" fillId="0" borderId="0" xfId="2" applyNumberFormat="1" applyFont="1" applyBorder="1" applyAlignment="1">
      <alignment horizontal="right" vertical="top"/>
    </xf>
    <xf numFmtId="0" fontId="4" fillId="0" borderId="29" xfId="2" applyFont="1" applyBorder="1" applyAlignment="1">
      <alignment horizontal="left" vertical="top" wrapText="1"/>
    </xf>
    <xf numFmtId="0" fontId="4" fillId="0" borderId="23" xfId="2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3" fillId="0" borderId="0" xfId="2" applyFont="1" applyBorder="1" applyAlignment="1">
      <alignment horizontal="center" vertical="center" wrapText="1"/>
    </xf>
    <xf numFmtId="0" fontId="3" fillId="0" borderId="21" xfId="1" applyFont="1" applyBorder="1" applyAlignment="1">
      <alignment horizontal="center" vertical="center" wrapText="1"/>
    </xf>
    <xf numFmtId="167" fontId="4" fillId="0" borderId="33" xfId="1" applyNumberFormat="1" applyFont="1" applyBorder="1" applyAlignment="1">
      <alignment horizontal="left" vertical="top"/>
    </xf>
    <xf numFmtId="0" fontId="0" fillId="0" borderId="34" xfId="0" applyBorder="1"/>
    <xf numFmtId="168" fontId="4" fillId="0" borderId="35" xfId="1" applyNumberFormat="1" applyFont="1" applyBorder="1" applyAlignment="1">
      <alignment horizontal="right" vertical="top"/>
    </xf>
    <xf numFmtId="166" fontId="4" fillId="0" borderId="35" xfId="1" applyNumberFormat="1" applyFont="1" applyBorder="1" applyAlignment="1">
      <alignment horizontal="right" vertical="top"/>
    </xf>
    <xf numFmtId="166" fontId="4" fillId="0" borderId="36" xfId="1" applyNumberFormat="1" applyFont="1" applyBorder="1" applyAlignment="1">
      <alignment horizontal="right" vertical="top"/>
    </xf>
    <xf numFmtId="0" fontId="4" fillId="0" borderId="37" xfId="1" applyFont="1" applyBorder="1" applyAlignment="1">
      <alignment horizontal="left" vertical="top" wrapText="1"/>
    </xf>
    <xf numFmtId="165" fontId="4" fillId="0" borderId="38" xfId="1" applyNumberFormat="1" applyFont="1" applyBorder="1" applyAlignment="1">
      <alignment horizontal="right" vertical="top"/>
    </xf>
    <xf numFmtId="165" fontId="4" fillId="0" borderId="10" xfId="2" applyNumberFormat="1" applyFont="1" applyBorder="1" applyAlignment="1">
      <alignment horizontal="right" vertical="top"/>
    </xf>
    <xf numFmtId="165" fontId="4" fillId="0" borderId="11" xfId="2" applyNumberFormat="1" applyFont="1" applyBorder="1" applyAlignment="1">
      <alignment horizontal="right" vertical="top"/>
    </xf>
    <xf numFmtId="165" fontId="4" fillId="0" borderId="12" xfId="2" applyNumberFormat="1" applyFont="1" applyBorder="1" applyAlignment="1">
      <alignment horizontal="right" vertical="top"/>
    </xf>
    <xf numFmtId="165" fontId="4" fillId="0" borderId="30" xfId="2" applyNumberFormat="1" applyFont="1" applyBorder="1" applyAlignment="1">
      <alignment horizontal="right" vertical="top"/>
    </xf>
    <xf numFmtId="165" fontId="4" fillId="0" borderId="31" xfId="2" applyNumberFormat="1" applyFont="1" applyBorder="1" applyAlignment="1">
      <alignment horizontal="right" vertical="top"/>
    </xf>
    <xf numFmtId="165" fontId="4" fillId="0" borderId="32" xfId="2" applyNumberFormat="1" applyFont="1" applyBorder="1" applyAlignment="1">
      <alignment horizontal="right" vertical="top"/>
    </xf>
    <xf numFmtId="0" fontId="4" fillId="0" borderId="26" xfId="2" applyFont="1" applyBorder="1" applyAlignment="1">
      <alignment horizontal="center" wrapText="1"/>
    </xf>
    <xf numFmtId="0" fontId="4" fillId="0" borderId="27" xfId="2" applyFont="1" applyBorder="1" applyAlignment="1">
      <alignment horizontal="center" wrapText="1"/>
    </xf>
  </cellXfs>
  <cellStyles count="3">
    <cellStyle name="Normal" xfId="0" builtinId="0"/>
    <cellStyle name="Normal_Composite" xfId="2"/>
    <cellStyle name="Normal_Urban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M58"/>
  <sheetViews>
    <sheetView topLeftCell="A50" workbookViewId="0">
      <selection activeCell="C67" sqref="C67"/>
    </sheetView>
  </sheetViews>
  <sheetFormatPr defaultRowHeight="14.4" x14ac:dyDescent="0.3"/>
  <cols>
    <col min="2" max="2" width="30.6640625" customWidth="1"/>
    <col min="8" max="8" width="27.6640625" customWidth="1"/>
    <col min="9" max="9" width="10.33203125" bestFit="1" customWidth="1"/>
    <col min="12" max="12" width="12.6640625" bestFit="1" customWidth="1"/>
    <col min="13" max="13" width="15.33203125" bestFit="1" customWidth="1"/>
  </cols>
  <sheetData>
    <row r="4" spans="2:13" ht="15.75" customHeight="1" thickBot="1" x14ac:dyDescent="0.35">
      <c r="H4" s="57" t="s">
        <v>5</v>
      </c>
      <c r="I4" s="57"/>
      <c r="J4" s="16"/>
    </row>
    <row r="5" spans="2:13" ht="15" thickBot="1" x14ac:dyDescent="0.35">
      <c r="B5" s="57" t="s">
        <v>0</v>
      </c>
      <c r="C5" s="57"/>
      <c r="D5" s="57"/>
      <c r="E5" s="57"/>
      <c r="F5" s="57"/>
      <c r="H5" s="45" t="s">
        <v>3</v>
      </c>
      <c r="I5" s="17" t="s">
        <v>4</v>
      </c>
      <c r="J5" s="16"/>
      <c r="L5" s="55" t="s">
        <v>6</v>
      </c>
      <c r="M5" s="55"/>
    </row>
    <row r="6" spans="2:13" ht="15" customHeight="1" thickBot="1" x14ac:dyDescent="0.35">
      <c r="B6" s="45" t="s">
        <v>3</v>
      </c>
      <c r="C6" s="1" t="s">
        <v>1</v>
      </c>
      <c r="D6" s="2" t="s">
        <v>74</v>
      </c>
      <c r="E6" s="2" t="s">
        <v>75</v>
      </c>
      <c r="F6" s="3" t="s">
        <v>2</v>
      </c>
      <c r="H6" s="46"/>
      <c r="I6" s="18">
        <v>1</v>
      </c>
      <c r="J6" s="16"/>
      <c r="L6" s="21" t="s">
        <v>7</v>
      </c>
      <c r="M6" s="21" t="s">
        <v>8</v>
      </c>
    </row>
    <row r="7" spans="2:13" ht="15" customHeight="1" x14ac:dyDescent="0.3">
      <c r="B7" s="4" t="s">
        <v>22</v>
      </c>
      <c r="C7" s="5">
        <v>0.51418685121107266</v>
      </c>
      <c r="D7" s="6">
        <v>0.49983328446380182</v>
      </c>
      <c r="E7" s="7">
        <v>7225</v>
      </c>
      <c r="F7" s="8">
        <v>0</v>
      </c>
      <c r="H7" s="4" t="s">
        <v>22</v>
      </c>
      <c r="I7" s="19">
        <v>0.106587241182239</v>
      </c>
      <c r="J7" s="16"/>
      <c r="L7">
        <f>((1-C7)/D7)*I7</f>
        <v>0.10359750914750937</v>
      </c>
      <c r="M7">
        <f>((0-C7)/D7)*I7</f>
        <v>-0.10964807592108186</v>
      </c>
    </row>
    <row r="8" spans="2:13" ht="15" customHeight="1" x14ac:dyDescent="0.3">
      <c r="B8" s="9" t="s">
        <v>23</v>
      </c>
      <c r="C8" s="10">
        <v>0.73038062283737026</v>
      </c>
      <c r="D8" s="11">
        <v>0.44379277643669068</v>
      </c>
      <c r="E8" s="12">
        <v>7225</v>
      </c>
      <c r="F8" s="13">
        <v>0</v>
      </c>
      <c r="H8" s="9" t="s">
        <v>23</v>
      </c>
      <c r="I8" s="20">
        <v>5.9240801772672221E-2</v>
      </c>
      <c r="J8" s="16"/>
      <c r="L8">
        <f t="shared" ref="L8:L17" si="0">((1-C8)/D8)*I8</f>
        <v>3.5990824827770156E-2</v>
      </c>
      <c r="M8">
        <f t="shared" ref="M8:M19" si="1">((0-C8)/D8)*I8</f>
        <v>-9.7496705655104265E-2</v>
      </c>
    </row>
    <row r="9" spans="2:13" ht="15" customHeight="1" x14ac:dyDescent="0.3">
      <c r="B9" s="9" t="s">
        <v>24</v>
      </c>
      <c r="C9" s="10">
        <v>0.30546712802768167</v>
      </c>
      <c r="D9" s="11">
        <v>0.46063687441669726</v>
      </c>
      <c r="E9" s="12">
        <v>7225</v>
      </c>
      <c r="F9" s="13">
        <v>0</v>
      </c>
      <c r="H9" s="9" t="s">
        <v>24</v>
      </c>
      <c r="I9" s="20">
        <v>0.11265469371587042</v>
      </c>
      <c r="J9" s="16"/>
      <c r="L9">
        <f t="shared" si="0"/>
        <v>0.16985697913725079</v>
      </c>
      <c r="M9">
        <f t="shared" si="1"/>
        <v>-7.4705929245897279E-2</v>
      </c>
    </row>
    <row r="10" spans="2:13" ht="15" customHeight="1" x14ac:dyDescent="0.3">
      <c r="B10" s="9" t="s">
        <v>25</v>
      </c>
      <c r="C10" s="10">
        <v>0.17522491349480968</v>
      </c>
      <c r="D10" s="11">
        <v>0.38018567684868537</v>
      </c>
      <c r="E10" s="12">
        <v>7225</v>
      </c>
      <c r="F10" s="13">
        <v>0</v>
      </c>
      <c r="H10" s="9" t="s">
        <v>25</v>
      </c>
      <c r="I10" s="20">
        <v>9.9922129631269688E-2</v>
      </c>
      <c r="J10" s="16"/>
      <c r="L10">
        <f t="shared" si="0"/>
        <v>0.21677114138945835</v>
      </c>
      <c r="M10">
        <f t="shared" si="1"/>
        <v>-4.6053409128889784E-2</v>
      </c>
    </row>
    <row r="11" spans="2:13" ht="15" customHeight="1" x14ac:dyDescent="0.3">
      <c r="B11" s="9" t="s">
        <v>26</v>
      </c>
      <c r="C11" s="10">
        <v>0.33204152249134949</v>
      </c>
      <c r="D11" s="11">
        <v>0.47097839828730365</v>
      </c>
      <c r="E11" s="12">
        <v>7225</v>
      </c>
      <c r="F11" s="13">
        <v>0</v>
      </c>
      <c r="H11" s="9" t="s">
        <v>26</v>
      </c>
      <c r="I11" s="20">
        <v>-3.6440535364237824E-2</v>
      </c>
      <c r="J11" s="16"/>
      <c r="L11">
        <f t="shared" si="0"/>
        <v>-5.1681275850465253E-2</v>
      </c>
      <c r="M11">
        <f t="shared" si="1"/>
        <v>2.5690712964207659E-2</v>
      </c>
    </row>
    <row r="12" spans="2:13" ht="15" customHeight="1" x14ac:dyDescent="0.3">
      <c r="B12" s="9" t="s">
        <v>27</v>
      </c>
      <c r="C12" s="10">
        <v>0.15681660899653979</v>
      </c>
      <c r="D12" s="11">
        <v>0.36365294407300247</v>
      </c>
      <c r="E12" s="12">
        <v>7225</v>
      </c>
      <c r="F12" s="13">
        <v>0</v>
      </c>
      <c r="H12" s="9" t="s">
        <v>27</v>
      </c>
      <c r="I12" s="20">
        <v>1.9677764480216017E-2</v>
      </c>
      <c r="J12" s="16"/>
      <c r="L12">
        <f t="shared" si="0"/>
        <v>4.5625821135838747E-2</v>
      </c>
      <c r="M12">
        <f t="shared" si="1"/>
        <v>-8.485563911179465E-3</v>
      </c>
    </row>
    <row r="13" spans="2:13" ht="15" customHeight="1" x14ac:dyDescent="0.3">
      <c r="B13" s="9" t="s">
        <v>28</v>
      </c>
      <c r="C13" s="10">
        <v>9.6193771626297581E-2</v>
      </c>
      <c r="D13" s="11">
        <v>0.29487720305863352</v>
      </c>
      <c r="E13" s="12">
        <v>7225</v>
      </c>
      <c r="F13" s="13">
        <v>0</v>
      </c>
      <c r="H13" s="9" t="s">
        <v>28</v>
      </c>
      <c r="I13" s="20">
        <v>6.757749741155919E-2</v>
      </c>
      <c r="J13" s="16"/>
      <c r="L13">
        <f t="shared" si="0"/>
        <v>0.20712677149996697</v>
      </c>
      <c r="M13">
        <f t="shared" si="1"/>
        <v>-2.2044886093794343E-2</v>
      </c>
    </row>
    <row r="14" spans="2:13" ht="15" customHeight="1" x14ac:dyDescent="0.3">
      <c r="B14" s="9" t="s">
        <v>29</v>
      </c>
      <c r="C14" s="10">
        <v>5.536332179930796E-2</v>
      </c>
      <c r="D14" s="11">
        <v>0.2287038782120448</v>
      </c>
      <c r="E14" s="12">
        <v>7225</v>
      </c>
      <c r="F14" s="13">
        <v>0</v>
      </c>
      <c r="H14" s="9" t="s">
        <v>29</v>
      </c>
      <c r="I14" s="20">
        <v>7.0935373927739603E-2</v>
      </c>
      <c r="J14" s="16"/>
      <c r="L14">
        <f t="shared" si="0"/>
        <v>0.29299090386170329</v>
      </c>
      <c r="M14">
        <f t="shared" si="1"/>
        <v>-1.7171628065154772E-2</v>
      </c>
    </row>
    <row r="15" spans="2:13" ht="15" customHeight="1" x14ac:dyDescent="0.3">
      <c r="B15" s="9" t="s">
        <v>30</v>
      </c>
      <c r="C15" s="10">
        <v>4.13840830449827E-2</v>
      </c>
      <c r="D15" s="11">
        <v>0.19919069338812126</v>
      </c>
      <c r="E15" s="12">
        <v>7225</v>
      </c>
      <c r="F15" s="13">
        <v>0</v>
      </c>
      <c r="H15" s="9" t="s">
        <v>30</v>
      </c>
      <c r="I15" s="20">
        <v>6.4284441513016113E-2</v>
      </c>
      <c r="J15" s="16"/>
      <c r="L15">
        <f t="shared" si="0"/>
        <v>0.30937232959406963</v>
      </c>
      <c r="M15">
        <f t="shared" si="1"/>
        <v>-1.3355808049180889E-2</v>
      </c>
    </row>
    <row r="16" spans="2:13" ht="15" customHeight="1" x14ac:dyDescent="0.3">
      <c r="B16" s="9" t="s">
        <v>31</v>
      </c>
      <c r="C16" s="10">
        <v>0.30782006920415222</v>
      </c>
      <c r="D16" s="11">
        <v>0.46162362212777003</v>
      </c>
      <c r="E16" s="12">
        <v>7225</v>
      </c>
      <c r="F16" s="13">
        <v>0</v>
      </c>
      <c r="H16" s="9" t="s">
        <v>31</v>
      </c>
      <c r="I16" s="20">
        <v>0.11434765203476387</v>
      </c>
      <c r="J16" s="16"/>
      <c r="L16">
        <f t="shared" si="0"/>
        <v>0.17145818818211025</v>
      </c>
      <c r="M16">
        <f t="shared" si="1"/>
        <v>-7.6249352232956022E-2</v>
      </c>
    </row>
    <row r="17" spans="2:13" ht="15" customHeight="1" x14ac:dyDescent="0.3">
      <c r="B17" s="9" t="s">
        <v>32</v>
      </c>
      <c r="C17" s="10">
        <v>0.36996539792387545</v>
      </c>
      <c r="D17" s="11">
        <v>0.48282840477671879</v>
      </c>
      <c r="E17" s="12">
        <v>7225</v>
      </c>
      <c r="F17" s="13">
        <v>0</v>
      </c>
      <c r="H17" s="9" t="s">
        <v>32</v>
      </c>
      <c r="I17" s="20">
        <v>0.1196619123322936</v>
      </c>
      <c r="J17" s="16"/>
      <c r="L17">
        <f t="shared" si="0"/>
        <v>0.15614480128775543</v>
      </c>
      <c r="M17">
        <f t="shared" si="1"/>
        <v>-9.1690477557594532E-2</v>
      </c>
    </row>
    <row r="18" spans="2:13" ht="15" customHeight="1" x14ac:dyDescent="0.3">
      <c r="B18" s="9" t="s">
        <v>33</v>
      </c>
      <c r="C18" s="10">
        <v>3.3317647058823527</v>
      </c>
      <c r="D18" s="11">
        <v>2.5188590994318649</v>
      </c>
      <c r="E18" s="12">
        <v>7225</v>
      </c>
      <c r="F18" s="13">
        <v>0</v>
      </c>
      <c r="H18" s="9" t="s">
        <v>33</v>
      </c>
      <c r="I18" s="20">
        <v>2.2259423645765602E-3</v>
      </c>
      <c r="J18" s="16"/>
    </row>
    <row r="19" spans="2:13" ht="15" customHeight="1" x14ac:dyDescent="0.3">
      <c r="B19" s="9" t="s">
        <v>34</v>
      </c>
      <c r="C19" s="10">
        <v>3.8062283737024222E-2</v>
      </c>
      <c r="D19" s="11">
        <v>0.19135990858617252</v>
      </c>
      <c r="E19" s="12">
        <v>7225</v>
      </c>
      <c r="F19" s="13">
        <v>0</v>
      </c>
      <c r="H19" s="9" t="s">
        <v>34</v>
      </c>
      <c r="I19" s="20">
        <v>-2.3166198955049705E-2</v>
      </c>
      <c r="J19" s="16"/>
      <c r="L19">
        <f>((1-C19)/D19)*I19</f>
        <v>-0.11645302656109495</v>
      </c>
      <c r="M19">
        <f t="shared" si="1"/>
        <v>4.6078535689641886E-3</v>
      </c>
    </row>
    <row r="20" spans="2:13" ht="15" customHeight="1" x14ac:dyDescent="0.3">
      <c r="B20" s="9" t="s">
        <v>35</v>
      </c>
      <c r="C20" s="10">
        <v>3.7508650519031142E-2</v>
      </c>
      <c r="D20" s="11">
        <v>0.19001776003626655</v>
      </c>
      <c r="E20" s="12">
        <v>7225</v>
      </c>
      <c r="F20" s="13">
        <v>0</v>
      </c>
      <c r="H20" s="9" t="s">
        <v>35</v>
      </c>
      <c r="I20" s="20">
        <v>-1.6329792702246528E-2</v>
      </c>
      <c r="J20" s="16"/>
      <c r="L20">
        <f t="shared" ref="L20:L57" si="2">((1-C20)/D20)*I20</f>
        <v>-8.2714816824121892E-2</v>
      </c>
      <c r="M20">
        <f t="shared" ref="M20:M57" si="3">((0-C20)/D20)*I20</f>
        <v>3.2234275754007813E-3</v>
      </c>
    </row>
    <row r="21" spans="2:13" ht="15" customHeight="1" x14ac:dyDescent="0.3">
      <c r="B21" s="9" t="s">
        <v>36</v>
      </c>
      <c r="C21" s="10">
        <v>1.1072664359861593E-3</v>
      </c>
      <c r="D21" s="11">
        <v>3.3259487419278567E-2</v>
      </c>
      <c r="E21" s="12">
        <v>7225</v>
      </c>
      <c r="F21" s="13">
        <v>0</v>
      </c>
      <c r="H21" s="9" t="s">
        <v>36</v>
      </c>
      <c r="I21" s="20">
        <v>9.4952899082553985E-3</v>
      </c>
      <c r="J21" s="16"/>
      <c r="L21">
        <f t="shared" si="2"/>
        <v>0.28517505314715896</v>
      </c>
      <c r="M21">
        <f t="shared" si="3"/>
        <v>-3.1611478802511732E-4</v>
      </c>
    </row>
    <row r="22" spans="2:13" ht="15" customHeight="1" x14ac:dyDescent="0.3">
      <c r="B22" s="9" t="s">
        <v>37</v>
      </c>
      <c r="C22" s="10">
        <v>0.10505190311418686</v>
      </c>
      <c r="D22" s="11">
        <v>0.30664150919736288</v>
      </c>
      <c r="E22" s="12">
        <v>7225</v>
      </c>
      <c r="F22" s="13">
        <v>0</v>
      </c>
      <c r="H22" s="9" t="s">
        <v>37</v>
      </c>
      <c r="I22" s="20">
        <v>-3.602477095397684E-2</v>
      </c>
      <c r="J22" s="16"/>
      <c r="L22">
        <f t="shared" si="2"/>
        <v>-0.10514003890209837</v>
      </c>
      <c r="M22">
        <f t="shared" si="3"/>
        <v>1.2341677934842666E-2</v>
      </c>
    </row>
    <row r="23" spans="2:13" ht="15" customHeight="1" x14ac:dyDescent="0.3">
      <c r="B23" s="9" t="s">
        <v>38</v>
      </c>
      <c r="C23" s="10">
        <v>2.2292878913826546</v>
      </c>
      <c r="D23" s="11">
        <v>1.5508869564132584</v>
      </c>
      <c r="E23" s="12">
        <v>7225</v>
      </c>
      <c r="F23" s="13">
        <v>7</v>
      </c>
      <c r="H23" s="9" t="s">
        <v>38</v>
      </c>
      <c r="I23" s="20">
        <v>-8.614705423742328E-4</v>
      </c>
      <c r="J23" s="16"/>
    </row>
    <row r="24" spans="2:13" ht="15" customHeight="1" x14ac:dyDescent="0.3">
      <c r="B24" s="9" t="s">
        <v>39</v>
      </c>
      <c r="C24" s="10">
        <v>3.6401384083044983E-2</v>
      </c>
      <c r="D24" s="11">
        <v>0.18729970327357071</v>
      </c>
      <c r="E24" s="12">
        <v>7225</v>
      </c>
      <c r="F24" s="13">
        <v>0</v>
      </c>
      <c r="H24" s="9" t="s">
        <v>39</v>
      </c>
      <c r="I24" s="20">
        <v>3.2166748255985513E-2</v>
      </c>
      <c r="J24" s="16"/>
      <c r="L24">
        <f t="shared" si="2"/>
        <v>0.16548789750480344</v>
      </c>
      <c r="M24">
        <f t="shared" si="3"/>
        <v>-6.2515537264813707E-3</v>
      </c>
    </row>
    <row r="25" spans="2:13" ht="15" customHeight="1" x14ac:dyDescent="0.3">
      <c r="B25" s="9" t="s">
        <v>40</v>
      </c>
      <c r="C25" s="10">
        <v>1.8823529411764704E-2</v>
      </c>
      <c r="D25" s="11">
        <v>0.13591085606875628</v>
      </c>
      <c r="E25" s="12">
        <v>7225</v>
      </c>
      <c r="F25" s="13">
        <v>0</v>
      </c>
      <c r="H25" s="9" t="s">
        <v>40</v>
      </c>
      <c r="I25" s="20">
        <v>1.2626897051893354E-2</v>
      </c>
      <c r="J25" s="16"/>
      <c r="L25">
        <f t="shared" si="2"/>
        <v>9.1156914482166937E-2</v>
      </c>
      <c r="M25">
        <f t="shared" si="3"/>
        <v>-1.7488137070919313E-3</v>
      </c>
    </row>
    <row r="26" spans="2:13" ht="15" customHeight="1" x14ac:dyDescent="0.3">
      <c r="B26" s="9" t="s">
        <v>41</v>
      </c>
      <c r="C26" s="10">
        <v>3.0865051903114185E-2</v>
      </c>
      <c r="D26" s="11">
        <v>0.17296398807807409</v>
      </c>
      <c r="E26" s="12">
        <v>7225</v>
      </c>
      <c r="F26" s="13">
        <v>0</v>
      </c>
      <c r="H26" s="9" t="s">
        <v>41</v>
      </c>
      <c r="I26" s="20">
        <v>1.2721072560012805E-2</v>
      </c>
      <c r="J26" s="16"/>
      <c r="L26">
        <f t="shared" si="2"/>
        <v>7.1277473028777558E-2</v>
      </c>
      <c r="M26">
        <f t="shared" si="3"/>
        <v>-2.2700480556151663E-3</v>
      </c>
    </row>
    <row r="27" spans="2:13" ht="15" customHeight="1" x14ac:dyDescent="0.3">
      <c r="B27" s="9" t="s">
        <v>42</v>
      </c>
      <c r="C27" s="10">
        <v>6.9204152249134946E-4</v>
      </c>
      <c r="D27" s="11">
        <v>2.6299397945191778E-2</v>
      </c>
      <c r="E27" s="12">
        <v>7225</v>
      </c>
      <c r="F27" s="13">
        <v>0</v>
      </c>
      <c r="H27" s="9" t="s">
        <v>42</v>
      </c>
      <c r="I27" s="20">
        <v>1.6591829633782469E-3</v>
      </c>
      <c r="J27" s="16"/>
      <c r="L27">
        <f t="shared" si="2"/>
        <v>6.3044589208070115E-2</v>
      </c>
      <c r="M27">
        <f t="shared" si="3"/>
        <v>-4.3659687817223069E-5</v>
      </c>
    </row>
    <row r="28" spans="2:13" ht="15" customHeight="1" x14ac:dyDescent="0.3">
      <c r="B28" s="9" t="s">
        <v>43</v>
      </c>
      <c r="C28" s="10">
        <v>7.6955017301038056E-2</v>
      </c>
      <c r="D28" s="11">
        <v>0.26653850664273981</v>
      </c>
      <c r="E28" s="12">
        <v>7225</v>
      </c>
      <c r="F28" s="13">
        <v>0</v>
      </c>
      <c r="H28" s="9" t="s">
        <v>43</v>
      </c>
      <c r="I28" s="20">
        <v>7.5472031983793167E-2</v>
      </c>
      <c r="J28" s="16"/>
      <c r="L28">
        <f t="shared" si="2"/>
        <v>0.26136591419457261</v>
      </c>
      <c r="M28">
        <f t="shared" si="3"/>
        <v>-2.1790290642102621E-2</v>
      </c>
    </row>
    <row r="29" spans="2:13" ht="15" customHeight="1" x14ac:dyDescent="0.3">
      <c r="B29" s="9" t="s">
        <v>44</v>
      </c>
      <c r="C29" s="10">
        <v>3.7923875432525948E-2</v>
      </c>
      <c r="D29" s="11">
        <v>0.1910254059579849</v>
      </c>
      <c r="E29" s="12">
        <v>7225</v>
      </c>
      <c r="F29" s="13">
        <v>0</v>
      </c>
      <c r="H29" s="9" t="s">
        <v>44</v>
      </c>
      <c r="I29" s="20">
        <v>1.6770409737727286E-2</v>
      </c>
      <c r="J29" s="16"/>
      <c r="L29">
        <f t="shared" si="2"/>
        <v>8.4462120245042058E-2</v>
      </c>
      <c r="M29">
        <f t="shared" si="3"/>
        <v>-3.3293944680105776E-3</v>
      </c>
    </row>
    <row r="30" spans="2:13" ht="15" customHeight="1" x14ac:dyDescent="0.3">
      <c r="B30" s="9" t="s">
        <v>45</v>
      </c>
      <c r="C30" s="10">
        <v>2.2560553633217992E-2</v>
      </c>
      <c r="D30" s="11">
        <v>0.14850800515996665</v>
      </c>
      <c r="E30" s="12">
        <v>7225</v>
      </c>
      <c r="F30" s="13">
        <v>0</v>
      </c>
      <c r="H30" s="9" t="s">
        <v>45</v>
      </c>
      <c r="I30" s="20">
        <v>1.5564218760929768E-2</v>
      </c>
      <c r="J30" s="16"/>
      <c r="L30">
        <f t="shared" si="2"/>
        <v>0.10243947019844335</v>
      </c>
      <c r="M30">
        <f t="shared" si="3"/>
        <v>-2.3644341039855943E-3</v>
      </c>
    </row>
    <row r="31" spans="2:13" ht="15" customHeight="1" x14ac:dyDescent="0.3">
      <c r="B31" s="9" t="s">
        <v>46</v>
      </c>
      <c r="C31" s="10">
        <v>0.22325259515570933</v>
      </c>
      <c r="D31" s="11">
        <v>0.41645513412546403</v>
      </c>
      <c r="E31" s="12">
        <v>7225</v>
      </c>
      <c r="F31" s="13">
        <v>0</v>
      </c>
      <c r="H31" s="9" t="s">
        <v>46</v>
      </c>
      <c r="I31" s="20">
        <v>-5.1796591691095684E-2</v>
      </c>
      <c r="J31" s="16"/>
      <c r="L31">
        <f t="shared" si="2"/>
        <v>-9.6607929351921737E-2</v>
      </c>
      <c r="M31">
        <f t="shared" si="3"/>
        <v>2.7767033151220557E-2</v>
      </c>
    </row>
    <row r="32" spans="2:13" ht="15" customHeight="1" x14ac:dyDescent="0.3">
      <c r="B32" s="9" t="s">
        <v>47</v>
      </c>
      <c r="C32" s="10">
        <v>0.28442906574394461</v>
      </c>
      <c r="D32" s="11">
        <v>0.45117329966559994</v>
      </c>
      <c r="E32" s="12">
        <v>7225</v>
      </c>
      <c r="F32" s="13">
        <v>0</v>
      </c>
      <c r="H32" s="9" t="s">
        <v>47</v>
      </c>
      <c r="I32" s="20">
        <v>-6.4733686209384661E-2</v>
      </c>
      <c r="J32" s="16"/>
      <c r="L32">
        <f t="shared" si="2"/>
        <v>-0.10266907273329397</v>
      </c>
      <c r="M32">
        <f t="shared" si="3"/>
        <v>4.0809467014877962E-2</v>
      </c>
    </row>
    <row r="33" spans="2:13" ht="15" customHeight="1" x14ac:dyDescent="0.3">
      <c r="B33" s="9" t="s">
        <v>48</v>
      </c>
      <c r="C33" s="10">
        <v>0.27391003460207614</v>
      </c>
      <c r="D33" s="11">
        <v>0.44599423590561299</v>
      </c>
      <c r="E33" s="12">
        <v>7225</v>
      </c>
      <c r="F33" s="13">
        <v>0</v>
      </c>
      <c r="H33" s="9" t="s">
        <v>48</v>
      </c>
      <c r="I33" s="20">
        <v>-2.8541042402608515E-2</v>
      </c>
      <c r="J33" s="16"/>
      <c r="L33">
        <f t="shared" si="2"/>
        <v>-4.6465543323560878E-2</v>
      </c>
      <c r="M33">
        <f t="shared" si="3"/>
        <v>1.7528652351758864E-2</v>
      </c>
    </row>
    <row r="34" spans="2:13" ht="15" customHeight="1" x14ac:dyDescent="0.3">
      <c r="B34" s="9" t="s">
        <v>49</v>
      </c>
      <c r="C34" s="10">
        <v>0.30878892733564012</v>
      </c>
      <c r="D34" s="11">
        <v>0.46202583414425286</v>
      </c>
      <c r="E34" s="12">
        <v>7225</v>
      </c>
      <c r="F34" s="13">
        <v>0</v>
      </c>
      <c r="H34" s="9" t="s">
        <v>49</v>
      </c>
      <c r="I34" s="20">
        <v>-7.9790229176523786E-2</v>
      </c>
      <c r="J34" s="16"/>
      <c r="L34">
        <f t="shared" si="2"/>
        <v>-0.11936971013621002</v>
      </c>
      <c r="M34">
        <f t="shared" si="3"/>
        <v>5.3326756770901991E-2</v>
      </c>
    </row>
    <row r="35" spans="2:13" ht="26.4" customHeight="1" x14ac:dyDescent="0.3">
      <c r="B35" s="9" t="s">
        <v>50</v>
      </c>
      <c r="C35" s="10">
        <v>0.13826989619377161</v>
      </c>
      <c r="D35" s="11">
        <v>0.34520693187863088</v>
      </c>
      <c r="E35" s="12">
        <v>7225</v>
      </c>
      <c r="F35" s="13">
        <v>0</v>
      </c>
      <c r="H35" s="9" t="s">
        <v>50</v>
      </c>
      <c r="I35" s="20">
        <v>-3.4668284337021758E-2</v>
      </c>
      <c r="J35" s="16"/>
      <c r="L35">
        <f t="shared" si="2"/>
        <v>-8.6541437907825841E-2</v>
      </c>
      <c r="M35">
        <f t="shared" si="3"/>
        <v>1.3886106082543851E-2</v>
      </c>
    </row>
    <row r="36" spans="2:13" ht="15" customHeight="1" x14ac:dyDescent="0.3">
      <c r="B36" s="9" t="s">
        <v>51</v>
      </c>
      <c r="C36" s="10">
        <v>1.0657439446366782E-2</v>
      </c>
      <c r="D36" s="11">
        <v>0.1026903987254761</v>
      </c>
      <c r="E36" s="12">
        <v>7225</v>
      </c>
      <c r="F36" s="13">
        <v>0</v>
      </c>
      <c r="H36" s="9" t="s">
        <v>51</v>
      </c>
      <c r="I36" s="20">
        <v>2.6126082384513066E-2</v>
      </c>
      <c r="J36" s="16"/>
      <c r="L36">
        <f t="shared" si="2"/>
        <v>0.25170459521369914</v>
      </c>
      <c r="M36">
        <f t="shared" si="3"/>
        <v>-2.7114233116193108E-3</v>
      </c>
    </row>
    <row r="37" spans="2:13" ht="15" customHeight="1" x14ac:dyDescent="0.3">
      <c r="B37" s="9" t="s">
        <v>52</v>
      </c>
      <c r="C37" s="10">
        <v>6.173010380622837E-2</v>
      </c>
      <c r="D37" s="11">
        <v>0.24068135727458864</v>
      </c>
      <c r="E37" s="12">
        <v>7225</v>
      </c>
      <c r="F37" s="13">
        <v>0</v>
      </c>
      <c r="H37" s="9" t="s">
        <v>52</v>
      </c>
      <c r="I37" s="20">
        <v>-8.9652644173594219E-3</v>
      </c>
      <c r="J37" s="16"/>
      <c r="L37">
        <f t="shared" si="2"/>
        <v>-3.4950100869792916E-2</v>
      </c>
      <c r="M37">
        <f t="shared" si="3"/>
        <v>2.2994165788357635E-3</v>
      </c>
    </row>
    <row r="38" spans="2:13" ht="15" customHeight="1" x14ac:dyDescent="0.3">
      <c r="B38" s="9" t="s">
        <v>53</v>
      </c>
      <c r="C38" s="10">
        <v>0.43806228373702422</v>
      </c>
      <c r="D38" s="11">
        <v>0.49618322737021386</v>
      </c>
      <c r="E38" s="12">
        <v>7225</v>
      </c>
      <c r="F38" s="13">
        <v>0</v>
      </c>
      <c r="H38" s="9" t="s">
        <v>53</v>
      </c>
      <c r="I38" s="20">
        <v>2.1521399119257801E-3</v>
      </c>
      <c r="J38" s="16"/>
      <c r="L38">
        <f t="shared" si="2"/>
        <v>2.4373427404946043E-3</v>
      </c>
      <c r="M38">
        <f t="shared" si="3"/>
        <v>-1.9000467422821241E-3</v>
      </c>
    </row>
    <row r="39" spans="2:13" ht="15" customHeight="1" x14ac:dyDescent="0.3">
      <c r="B39" s="9" t="s">
        <v>54</v>
      </c>
      <c r="C39" s="10">
        <v>1.1487889273356401E-2</v>
      </c>
      <c r="D39" s="11">
        <v>0.1065715236087225</v>
      </c>
      <c r="E39" s="12">
        <v>7225</v>
      </c>
      <c r="F39" s="13">
        <v>0</v>
      </c>
      <c r="H39" s="9" t="s">
        <v>54</v>
      </c>
      <c r="I39" s="20">
        <v>2.2916124244775907E-2</v>
      </c>
      <c r="J39" s="16"/>
      <c r="L39">
        <f t="shared" si="2"/>
        <v>0.21256021852561172</v>
      </c>
      <c r="M39">
        <f t="shared" si="3"/>
        <v>-2.470246168807865E-3</v>
      </c>
    </row>
    <row r="40" spans="2:13" ht="15" customHeight="1" x14ac:dyDescent="0.3">
      <c r="B40" s="9" t="s">
        <v>55</v>
      </c>
      <c r="C40" s="10">
        <v>2.3529411764705882E-2</v>
      </c>
      <c r="D40" s="11">
        <v>0.15158812296967913</v>
      </c>
      <c r="E40" s="12">
        <v>7225</v>
      </c>
      <c r="F40" s="13">
        <v>0</v>
      </c>
      <c r="H40" s="9" t="s">
        <v>55</v>
      </c>
      <c r="I40" s="20">
        <v>-1.8347061817927338E-2</v>
      </c>
      <c r="J40" s="16"/>
      <c r="L40">
        <f t="shared" si="2"/>
        <v>-0.11818449819663158</v>
      </c>
      <c r="M40">
        <f t="shared" si="3"/>
        <v>2.8478192336537735E-3</v>
      </c>
    </row>
    <row r="41" spans="2:13" ht="15" customHeight="1" x14ac:dyDescent="0.3">
      <c r="B41" s="9" t="s">
        <v>56</v>
      </c>
      <c r="C41" s="14">
        <v>0.25799307958477508</v>
      </c>
      <c r="D41" s="15">
        <v>0.43756045297475421</v>
      </c>
      <c r="E41" s="12">
        <v>7225</v>
      </c>
      <c r="F41" s="13">
        <v>0</v>
      </c>
      <c r="H41" s="9" t="s">
        <v>56</v>
      </c>
      <c r="I41" s="20">
        <v>1.3364026215343699E-2</v>
      </c>
      <c r="J41" s="16"/>
      <c r="L41">
        <f t="shared" si="2"/>
        <v>2.2662468394893179E-2</v>
      </c>
      <c r="M41">
        <f t="shared" si="3"/>
        <v>-7.8796569834137069E-3</v>
      </c>
    </row>
    <row r="42" spans="2:13" ht="15" customHeight="1" x14ac:dyDescent="0.3">
      <c r="B42" s="9" t="s">
        <v>57</v>
      </c>
      <c r="C42" s="14">
        <v>7.6124567474048447E-3</v>
      </c>
      <c r="D42" s="15">
        <v>8.6922684041360165E-2</v>
      </c>
      <c r="E42" s="12">
        <v>7225</v>
      </c>
      <c r="F42" s="13">
        <v>0</v>
      </c>
      <c r="H42" s="9" t="s">
        <v>57</v>
      </c>
      <c r="I42" s="20">
        <v>5.4813534195770992E-3</v>
      </c>
      <c r="J42" s="16"/>
      <c r="L42">
        <f t="shared" si="2"/>
        <v>6.2580060817783847E-2</v>
      </c>
      <c r="M42">
        <f t="shared" si="3"/>
        <v>-4.8004230752832802E-4</v>
      </c>
    </row>
    <row r="43" spans="2:13" ht="15" customHeight="1" x14ac:dyDescent="0.3">
      <c r="B43" s="9" t="s">
        <v>58</v>
      </c>
      <c r="C43" s="14">
        <v>3.6124567474048443E-2</v>
      </c>
      <c r="D43" s="15">
        <v>0.18661297673379398</v>
      </c>
      <c r="E43" s="12">
        <v>7225</v>
      </c>
      <c r="F43" s="13">
        <v>0</v>
      </c>
      <c r="H43" s="9" t="s">
        <v>58</v>
      </c>
      <c r="I43" s="20">
        <v>2.9350074415257693E-2</v>
      </c>
      <c r="J43" s="16"/>
      <c r="L43">
        <f t="shared" si="2"/>
        <v>0.15159618675410333</v>
      </c>
      <c r="M43">
        <f t="shared" si="3"/>
        <v>-5.6815917206807821E-3</v>
      </c>
    </row>
    <row r="44" spans="2:13" ht="15" customHeight="1" x14ac:dyDescent="0.3">
      <c r="B44" s="9" t="s">
        <v>59</v>
      </c>
      <c r="C44" s="14">
        <v>0.70076124567474052</v>
      </c>
      <c r="D44" s="15">
        <v>0.45795627495583835</v>
      </c>
      <c r="E44" s="12">
        <v>7225</v>
      </c>
      <c r="F44" s="13">
        <v>0</v>
      </c>
      <c r="H44" s="9" t="s">
        <v>59</v>
      </c>
      <c r="I44" s="20">
        <v>-0.10826748522356662</v>
      </c>
      <c r="J44" s="16"/>
      <c r="L44">
        <f t="shared" si="2"/>
        <v>-7.0744368368689137E-2</v>
      </c>
      <c r="M44">
        <f t="shared" si="3"/>
        <v>0.16567009114277204</v>
      </c>
    </row>
    <row r="45" spans="2:13" ht="15" customHeight="1" x14ac:dyDescent="0.3">
      <c r="B45" s="9" t="s">
        <v>60</v>
      </c>
      <c r="C45" s="14">
        <v>0.21134948096885814</v>
      </c>
      <c r="D45" s="15">
        <v>0.40829395179732192</v>
      </c>
      <c r="E45" s="12">
        <v>7225</v>
      </c>
      <c r="F45" s="13">
        <v>0</v>
      </c>
      <c r="H45" s="9" t="s">
        <v>60</v>
      </c>
      <c r="I45" s="20">
        <v>8.8083020913949636E-2</v>
      </c>
      <c r="J45" s="16"/>
      <c r="L45">
        <f t="shared" si="2"/>
        <v>0.17013898897062465</v>
      </c>
      <c r="M45">
        <f t="shared" si="3"/>
        <v>-4.5595338041092288E-2</v>
      </c>
    </row>
    <row r="46" spans="2:13" ht="15" customHeight="1" x14ac:dyDescent="0.3">
      <c r="B46" s="9" t="s">
        <v>61</v>
      </c>
      <c r="C46" s="14">
        <v>1.0103806228373702E-2</v>
      </c>
      <c r="D46" s="15">
        <v>0.10001551799953587</v>
      </c>
      <c r="E46" s="12">
        <v>7225</v>
      </c>
      <c r="F46" s="13">
        <v>0</v>
      </c>
      <c r="H46" s="9" t="s">
        <v>61</v>
      </c>
      <c r="I46" s="20">
        <v>3.6402656976825779E-2</v>
      </c>
      <c r="J46" s="16"/>
      <c r="L46">
        <f t="shared" si="2"/>
        <v>0.36029260564046872</v>
      </c>
      <c r="M46">
        <f t="shared" si="3"/>
        <v>-3.6774832510842017E-3</v>
      </c>
    </row>
    <row r="47" spans="2:13" ht="15" customHeight="1" x14ac:dyDescent="0.3">
      <c r="B47" s="9" t="s">
        <v>62</v>
      </c>
      <c r="C47" s="14">
        <v>4.152249134948097E-4</v>
      </c>
      <c r="D47" s="15">
        <v>2.0374247383186248E-2</v>
      </c>
      <c r="E47" s="12">
        <v>7225</v>
      </c>
      <c r="F47" s="13">
        <v>0</v>
      </c>
      <c r="H47" s="9" t="s">
        <v>62</v>
      </c>
      <c r="I47" s="20">
        <v>3.7482604250301116E-3</v>
      </c>
      <c r="J47" s="16"/>
      <c r="L47">
        <f t="shared" si="2"/>
        <v>0.1838941082560587</v>
      </c>
      <c r="M47">
        <f t="shared" si="3"/>
        <v>-7.6389133864327897E-5</v>
      </c>
    </row>
    <row r="48" spans="2:13" ht="15" customHeight="1" x14ac:dyDescent="0.3">
      <c r="B48" s="9" t="s">
        <v>63</v>
      </c>
      <c r="C48" s="14">
        <v>1.5916955017301039E-2</v>
      </c>
      <c r="D48" s="15">
        <v>0.12516298907214199</v>
      </c>
      <c r="E48" s="12">
        <v>7225</v>
      </c>
      <c r="F48" s="13">
        <v>0</v>
      </c>
      <c r="H48" s="9" t="s">
        <v>63</v>
      </c>
      <c r="I48" s="20">
        <v>-2.0529524984049121E-4</v>
      </c>
      <c r="J48" s="16"/>
      <c r="L48">
        <f t="shared" si="2"/>
        <v>-1.6141159306052447E-3</v>
      </c>
      <c r="M48">
        <f t="shared" si="3"/>
        <v>2.6107360340309866E-5</v>
      </c>
    </row>
    <row r="49" spans="2:13" ht="15" customHeight="1" x14ac:dyDescent="0.3">
      <c r="B49" s="9" t="s">
        <v>64</v>
      </c>
      <c r="C49" s="14">
        <v>0.25494809688581316</v>
      </c>
      <c r="D49" s="15">
        <v>0.43586220186735319</v>
      </c>
      <c r="E49" s="12">
        <v>7225</v>
      </c>
      <c r="F49" s="13">
        <v>0</v>
      </c>
      <c r="H49" s="9" t="s">
        <v>64</v>
      </c>
      <c r="I49" s="20">
        <v>9.9886223085306813E-2</v>
      </c>
      <c r="J49" s="16"/>
      <c r="L49">
        <f t="shared" si="2"/>
        <v>0.17074300153984123</v>
      </c>
      <c r="M49">
        <f t="shared" si="3"/>
        <v>-5.8426269521899964E-2</v>
      </c>
    </row>
    <row r="50" spans="2:13" ht="15" customHeight="1" x14ac:dyDescent="0.3">
      <c r="B50" s="9" t="s">
        <v>65</v>
      </c>
      <c r="C50" s="14">
        <v>1.0795847750865051E-2</v>
      </c>
      <c r="D50" s="15">
        <v>0.10334783853697561</v>
      </c>
      <c r="E50" s="12">
        <v>7225</v>
      </c>
      <c r="F50" s="13">
        <v>0</v>
      </c>
      <c r="H50" s="9" t="s">
        <v>65</v>
      </c>
      <c r="I50" s="20">
        <v>1.1776405120776004E-4</v>
      </c>
      <c r="J50" s="16"/>
      <c r="L50">
        <f t="shared" si="2"/>
        <v>1.1271903707857174E-3</v>
      </c>
      <c r="M50">
        <f t="shared" si="3"/>
        <v>-1.2301783814367699E-5</v>
      </c>
    </row>
    <row r="51" spans="2:13" ht="15" customHeight="1" x14ac:dyDescent="0.3">
      <c r="B51" s="9" t="s">
        <v>66</v>
      </c>
      <c r="C51" s="14">
        <v>4.4290657439446371E-3</v>
      </c>
      <c r="D51" s="15">
        <v>6.6408278922434727E-2</v>
      </c>
      <c r="E51" s="12">
        <v>7225</v>
      </c>
      <c r="F51" s="13">
        <v>0</v>
      </c>
      <c r="H51" s="9" t="s">
        <v>66</v>
      </c>
      <c r="I51" s="20">
        <v>2.2459963421782237E-2</v>
      </c>
      <c r="J51" s="16"/>
      <c r="L51">
        <f t="shared" si="2"/>
        <v>0.33671233662444039</v>
      </c>
      <c r="M51">
        <f t="shared" si="3"/>
        <v>-1.4979556196277066E-3</v>
      </c>
    </row>
    <row r="52" spans="2:13" ht="15" customHeight="1" x14ac:dyDescent="0.3">
      <c r="B52" s="9" t="s">
        <v>67</v>
      </c>
      <c r="C52" s="14">
        <v>0.10726643598615918</v>
      </c>
      <c r="D52" s="15">
        <v>0.30947310635832448</v>
      </c>
      <c r="E52" s="12">
        <v>7225</v>
      </c>
      <c r="F52" s="13">
        <v>0</v>
      </c>
      <c r="H52" s="9" t="s">
        <v>67</v>
      </c>
      <c r="I52" s="20">
        <v>1.9742064592411155E-2</v>
      </c>
      <c r="J52" s="16"/>
      <c r="L52">
        <f t="shared" si="2"/>
        <v>5.6949710079712675E-2</v>
      </c>
      <c r="M52">
        <f t="shared" si="3"/>
        <v>-6.8427946219809807E-3</v>
      </c>
    </row>
    <row r="53" spans="2:13" ht="15" customHeight="1" x14ac:dyDescent="0.3">
      <c r="B53" s="9" t="s">
        <v>68</v>
      </c>
      <c r="C53" s="14">
        <v>6.1453287197231837E-2</v>
      </c>
      <c r="D53" s="15">
        <v>0.24017652828777683</v>
      </c>
      <c r="E53" s="12">
        <v>7225</v>
      </c>
      <c r="F53" s="13">
        <v>0</v>
      </c>
      <c r="H53" s="9" t="s">
        <v>68</v>
      </c>
      <c r="I53" s="20">
        <v>-9.3365697492538875E-3</v>
      </c>
      <c r="J53" s="16"/>
      <c r="L53">
        <f t="shared" si="2"/>
        <v>-3.6484859321958822E-2</v>
      </c>
      <c r="M53">
        <f t="shared" si="3"/>
        <v>2.388921624974151E-3</v>
      </c>
    </row>
    <row r="54" spans="2:13" ht="15" customHeight="1" x14ac:dyDescent="0.3">
      <c r="B54" s="9" t="s">
        <v>69</v>
      </c>
      <c r="C54" s="14">
        <v>3.3217993079584776E-3</v>
      </c>
      <c r="D54" s="15">
        <v>5.7543229472398282E-2</v>
      </c>
      <c r="E54" s="12">
        <v>7225</v>
      </c>
      <c r="F54" s="13">
        <v>0</v>
      </c>
      <c r="H54" s="9" t="s">
        <v>69</v>
      </c>
      <c r="I54" s="20">
        <v>1.1502200675301489E-2</v>
      </c>
      <c r="J54" s="16"/>
      <c r="L54">
        <f t="shared" si="2"/>
        <v>0.19922400564183138</v>
      </c>
      <c r="M54">
        <f t="shared" si="3"/>
        <v>-6.6398779827856586E-4</v>
      </c>
    </row>
    <row r="55" spans="2:13" ht="15" customHeight="1" x14ac:dyDescent="0.3">
      <c r="B55" s="9" t="s">
        <v>70</v>
      </c>
      <c r="C55" s="14">
        <v>0.17923875432525951</v>
      </c>
      <c r="D55" s="15">
        <v>0.38357865900644383</v>
      </c>
      <c r="E55" s="12">
        <v>7225</v>
      </c>
      <c r="F55" s="13">
        <v>0</v>
      </c>
      <c r="H55" s="9" t="s">
        <v>70</v>
      </c>
      <c r="I55" s="20">
        <v>2.8195199660344027E-2</v>
      </c>
      <c r="J55" s="16"/>
      <c r="L55">
        <f t="shared" si="2"/>
        <v>6.0330591006324E-2</v>
      </c>
      <c r="M55">
        <f t="shared" si="3"/>
        <v>-1.3175061610993185E-2</v>
      </c>
    </row>
    <row r="56" spans="2:13" ht="15" customHeight="1" x14ac:dyDescent="0.3">
      <c r="B56" s="9" t="s">
        <v>71</v>
      </c>
      <c r="C56" s="14">
        <v>1.6332179930795849E-2</v>
      </c>
      <c r="D56" s="15">
        <v>0.12675828859525423</v>
      </c>
      <c r="E56" s="12">
        <v>7225</v>
      </c>
      <c r="F56" s="13">
        <v>0</v>
      </c>
      <c r="H56" s="9" t="s">
        <v>71</v>
      </c>
      <c r="I56" s="20">
        <v>-1.2431464754097449E-3</v>
      </c>
      <c r="J56" s="16"/>
      <c r="L56">
        <f t="shared" si="2"/>
        <v>-9.6470471244497463E-3</v>
      </c>
      <c r="M56">
        <f t="shared" si="3"/>
        <v>1.6017328840369635E-4</v>
      </c>
    </row>
    <row r="57" spans="2:13" ht="15" customHeight="1" thickBot="1" x14ac:dyDescent="0.35">
      <c r="B57" s="9" t="s">
        <v>72</v>
      </c>
      <c r="C57" s="14">
        <v>6.3806228373702423E-2</v>
      </c>
      <c r="D57" s="15">
        <v>0.24442434935599405</v>
      </c>
      <c r="E57" s="12">
        <v>7225</v>
      </c>
      <c r="F57" s="13">
        <v>0</v>
      </c>
      <c r="H57" s="9" t="s">
        <v>72</v>
      </c>
      <c r="I57" s="20">
        <v>5.0969484534818046E-2</v>
      </c>
      <c r="J57" s="16"/>
      <c r="L57">
        <f t="shared" si="2"/>
        <v>0.19522324224335458</v>
      </c>
      <c r="M57">
        <f t="shared" si="3"/>
        <v>-1.3305427953013964E-2</v>
      </c>
    </row>
    <row r="58" spans="2:13" ht="49.8" customHeight="1" thickBot="1" x14ac:dyDescent="0.35">
      <c r="B58" s="58" t="s">
        <v>76</v>
      </c>
      <c r="C58" s="59"/>
      <c r="D58" s="60"/>
      <c r="E58" s="61"/>
      <c r="F58" s="62"/>
      <c r="H58" s="63" t="s">
        <v>77</v>
      </c>
      <c r="I58" s="64"/>
      <c r="J58" s="16"/>
    </row>
  </sheetData>
  <mergeCells count="3">
    <mergeCell ref="H4:I4"/>
    <mergeCell ref="L5:M5"/>
    <mergeCell ref="B5:F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7"/>
  <sheetViews>
    <sheetView tabSelected="1" topLeftCell="A7" workbookViewId="0">
      <selection activeCell="K27" sqref="K27"/>
    </sheetView>
  </sheetViews>
  <sheetFormatPr defaultRowHeight="14.4" x14ac:dyDescent="0.3"/>
  <cols>
    <col min="2" max="2" width="51.109375" customWidth="1"/>
    <col min="3" max="3" width="9.88671875" customWidth="1"/>
    <col min="4" max="4" width="11.109375" customWidth="1"/>
    <col min="5" max="5" width="10.44140625" bestFit="1" customWidth="1"/>
    <col min="7" max="7" width="8.109375" customWidth="1"/>
  </cols>
  <sheetData>
    <row r="1" spans="2:6" x14ac:dyDescent="0.3">
      <c r="B1" t="s">
        <v>78</v>
      </c>
    </row>
    <row r="3" spans="2:6" ht="15" x14ac:dyDescent="0.25">
      <c r="C3" s="40" t="s">
        <v>9</v>
      </c>
      <c r="D3" s="40"/>
      <c r="E3" s="40"/>
    </row>
    <row r="4" spans="2:6" ht="15.75" thickBot="1" x14ac:dyDescent="0.3">
      <c r="C4" s="42" t="s">
        <v>73</v>
      </c>
      <c r="D4" s="42"/>
      <c r="E4" s="42"/>
      <c r="F4" s="38"/>
    </row>
    <row r="5" spans="2:6" ht="15" x14ac:dyDescent="0.25">
      <c r="C5" s="43" t="s">
        <v>10</v>
      </c>
      <c r="D5" s="24" t="s">
        <v>11</v>
      </c>
      <c r="E5" s="29">
        <v>35972</v>
      </c>
      <c r="F5" s="38"/>
    </row>
    <row r="6" spans="2:6" ht="15" x14ac:dyDescent="0.25">
      <c r="C6" s="54"/>
      <c r="D6" s="30" t="s">
        <v>12</v>
      </c>
      <c r="E6" s="31">
        <v>0</v>
      </c>
      <c r="F6" s="38"/>
    </row>
    <row r="7" spans="2:6" ht="15" x14ac:dyDescent="0.25">
      <c r="C7" s="54" t="s">
        <v>1</v>
      </c>
      <c r="D7" s="30"/>
      <c r="E7" s="32">
        <v>-4.0124199999999999E-2</v>
      </c>
      <c r="F7" s="38"/>
    </row>
    <row r="8" spans="2:6" ht="15" x14ac:dyDescent="0.25">
      <c r="C8" s="54" t="s">
        <v>13</v>
      </c>
      <c r="D8" s="30"/>
      <c r="E8" s="32">
        <v>-0.44856980000000002</v>
      </c>
      <c r="F8" s="38"/>
    </row>
    <row r="9" spans="2:6" ht="15" customHeight="1" x14ac:dyDescent="0.25">
      <c r="C9" s="54" t="s">
        <v>14</v>
      </c>
      <c r="D9" s="30"/>
      <c r="E9" s="34">
        <v>0.98258942999999999</v>
      </c>
      <c r="F9" s="38"/>
    </row>
    <row r="10" spans="2:6" ht="15" x14ac:dyDescent="0.25">
      <c r="C10" s="54" t="s">
        <v>15</v>
      </c>
      <c r="D10" s="30"/>
      <c r="E10" s="33">
        <v>-1.38188</v>
      </c>
      <c r="F10" s="38"/>
    </row>
    <row r="11" spans="2:6" ht="15" x14ac:dyDescent="0.25">
      <c r="C11" s="54" t="s">
        <v>16</v>
      </c>
      <c r="D11" s="30"/>
      <c r="E11" s="33">
        <v>3.1506699999999999</v>
      </c>
      <c r="F11" s="38"/>
    </row>
    <row r="12" spans="2:6" ht="15" x14ac:dyDescent="0.25">
      <c r="C12" s="54" t="s">
        <v>17</v>
      </c>
      <c r="D12" s="30">
        <v>20</v>
      </c>
      <c r="E12" s="32">
        <v>-0.87503960000000003</v>
      </c>
      <c r="F12" s="38"/>
    </row>
    <row r="13" spans="2:6" ht="15" x14ac:dyDescent="0.25">
      <c r="C13" s="54"/>
      <c r="D13" s="30">
        <v>40</v>
      </c>
      <c r="E13" s="32">
        <v>-0.63348559999999998</v>
      </c>
      <c r="F13" s="38"/>
    </row>
    <row r="14" spans="2:6" ht="15" x14ac:dyDescent="0.25">
      <c r="C14" s="54"/>
      <c r="D14" s="30">
        <v>60</v>
      </c>
      <c r="E14" s="32">
        <v>-9.7170300000000001E-2</v>
      </c>
      <c r="F14" s="38"/>
    </row>
    <row r="15" spans="2:6" ht="15.75" thickBot="1" x14ac:dyDescent="0.3">
      <c r="C15" s="44"/>
      <c r="D15" s="28">
        <v>80</v>
      </c>
      <c r="E15" s="35">
        <v>0.92046530000000004</v>
      </c>
      <c r="F15" s="38"/>
    </row>
    <row r="17" spans="1:10" x14ac:dyDescent="0.3">
      <c r="A17" s="38"/>
      <c r="B17" s="56" t="s">
        <v>18</v>
      </c>
      <c r="C17" s="56"/>
      <c r="D17" s="56"/>
      <c r="E17" s="56"/>
      <c r="F17" s="56"/>
      <c r="G17" s="56"/>
      <c r="H17" s="56"/>
      <c r="I17" s="39"/>
      <c r="J17" s="38"/>
    </row>
    <row r="18" spans="1:10" ht="26.4" customHeight="1" thickBot="1" x14ac:dyDescent="0.35">
      <c r="A18" s="38"/>
      <c r="B18" s="47" t="s">
        <v>20</v>
      </c>
      <c r="C18" s="47"/>
      <c r="D18" s="47"/>
      <c r="E18" s="47"/>
      <c r="F18" s="47"/>
      <c r="G18" s="47"/>
      <c r="H18" s="47"/>
      <c r="I18" s="39"/>
      <c r="J18" s="38"/>
    </row>
    <row r="19" spans="1:10" ht="15.75" customHeight="1" x14ac:dyDescent="0.3">
      <c r="A19" s="38"/>
      <c r="B19" s="48" t="s">
        <v>3</v>
      </c>
      <c r="C19" s="71" t="s">
        <v>21</v>
      </c>
      <c r="D19" s="72"/>
      <c r="E19" s="72"/>
      <c r="F19" s="72"/>
      <c r="G19" s="72"/>
      <c r="H19" s="49"/>
      <c r="I19" s="39"/>
      <c r="J19" s="38"/>
    </row>
    <row r="20" spans="1:10" ht="15" thickBot="1" x14ac:dyDescent="0.35">
      <c r="A20" s="38"/>
      <c r="B20" s="50"/>
      <c r="C20" s="22">
        <v>1</v>
      </c>
      <c r="D20" s="23">
        <v>2</v>
      </c>
      <c r="E20" s="23">
        <v>3</v>
      </c>
      <c r="F20" s="23">
        <v>4</v>
      </c>
      <c r="G20" s="23">
        <v>5</v>
      </c>
      <c r="H20" s="36" t="s">
        <v>19</v>
      </c>
      <c r="I20" s="39"/>
      <c r="J20" s="38"/>
    </row>
    <row r="21" spans="1:10" ht="15" x14ac:dyDescent="0.25">
      <c r="A21" s="38"/>
      <c r="B21" s="37" t="s">
        <v>22</v>
      </c>
      <c r="C21" s="25">
        <v>0.01</v>
      </c>
      <c r="D21" s="26">
        <v>0.12</v>
      </c>
      <c r="E21" s="26">
        <v>0.51</v>
      </c>
      <c r="F21" s="26">
        <v>0.92</v>
      </c>
      <c r="G21" s="26">
        <v>0.99</v>
      </c>
      <c r="H21" s="27">
        <v>0.51</v>
      </c>
      <c r="I21" s="39"/>
      <c r="J21" s="38"/>
    </row>
    <row r="22" spans="1:10" ht="15" x14ac:dyDescent="0.25">
      <c r="A22" s="38"/>
      <c r="B22" s="41" t="s">
        <v>23</v>
      </c>
      <c r="C22" s="65">
        <v>0.4</v>
      </c>
      <c r="D22" s="66">
        <v>0.67</v>
      </c>
      <c r="E22" s="66">
        <v>0.81</v>
      </c>
      <c r="F22" s="66">
        <v>0.92</v>
      </c>
      <c r="G22" s="66">
        <v>0.97</v>
      </c>
      <c r="H22" s="67">
        <v>0.75</v>
      </c>
      <c r="I22" s="39"/>
      <c r="J22" s="38"/>
    </row>
    <row r="23" spans="1:10" ht="15" x14ac:dyDescent="0.25">
      <c r="A23" s="38"/>
      <c r="B23" s="41" t="s">
        <v>24</v>
      </c>
      <c r="C23" s="65">
        <v>0</v>
      </c>
      <c r="D23" s="66">
        <v>0</v>
      </c>
      <c r="E23" s="66">
        <v>0.08</v>
      </c>
      <c r="F23" s="66">
        <v>0.57999999999999996</v>
      </c>
      <c r="G23" s="66">
        <v>0.93</v>
      </c>
      <c r="H23" s="67">
        <v>0.32</v>
      </c>
      <c r="I23" s="39"/>
      <c r="J23" s="38"/>
    </row>
    <row r="24" spans="1:10" ht="15" x14ac:dyDescent="0.25">
      <c r="A24" s="38"/>
      <c r="B24" s="41" t="s">
        <v>25</v>
      </c>
      <c r="C24" s="65">
        <v>0</v>
      </c>
      <c r="D24" s="66">
        <v>0</v>
      </c>
      <c r="E24" s="66">
        <v>0.01</v>
      </c>
      <c r="F24" s="66">
        <v>0.24</v>
      </c>
      <c r="G24" s="66">
        <v>0.7</v>
      </c>
      <c r="H24" s="67">
        <v>0.19</v>
      </c>
      <c r="I24" s="39"/>
      <c r="J24" s="38"/>
    </row>
    <row r="25" spans="1:10" ht="15" x14ac:dyDescent="0.25">
      <c r="A25" s="38"/>
      <c r="B25" s="41" t="s">
        <v>26</v>
      </c>
      <c r="C25" s="65">
        <v>0.48</v>
      </c>
      <c r="D25" s="66">
        <v>0.52</v>
      </c>
      <c r="E25" s="66">
        <v>0.49</v>
      </c>
      <c r="F25" s="66">
        <v>0.35</v>
      </c>
      <c r="G25" s="66">
        <v>0.16</v>
      </c>
      <c r="H25" s="67">
        <v>0.4</v>
      </c>
      <c r="I25" s="39"/>
      <c r="J25" s="38"/>
    </row>
    <row r="26" spans="1:10" ht="15" customHeight="1" x14ac:dyDescent="0.25">
      <c r="A26" s="38"/>
      <c r="B26" s="41" t="s">
        <v>27</v>
      </c>
      <c r="C26" s="65">
        <v>0.05</v>
      </c>
      <c r="D26" s="66">
        <v>0.14000000000000001</v>
      </c>
      <c r="E26" s="66">
        <v>0.21</v>
      </c>
      <c r="F26" s="66">
        <v>0.27</v>
      </c>
      <c r="G26" s="66">
        <v>0.22</v>
      </c>
      <c r="H26" s="67">
        <v>0.18</v>
      </c>
      <c r="I26" s="39"/>
      <c r="J26" s="38"/>
    </row>
    <row r="27" spans="1:10" ht="15" x14ac:dyDescent="0.25">
      <c r="A27" s="38"/>
      <c r="B27" s="41" t="s">
        <v>28</v>
      </c>
      <c r="C27" s="65">
        <v>0</v>
      </c>
      <c r="D27" s="66">
        <v>0.01</v>
      </c>
      <c r="E27" s="66">
        <v>0.04</v>
      </c>
      <c r="F27" s="66">
        <v>0.11</v>
      </c>
      <c r="G27" s="66">
        <v>0.38</v>
      </c>
      <c r="H27" s="67">
        <v>0.11</v>
      </c>
      <c r="I27" s="39"/>
      <c r="J27" s="38"/>
    </row>
    <row r="28" spans="1:10" ht="15" x14ac:dyDescent="0.25">
      <c r="A28" s="38"/>
      <c r="B28" s="41" t="s">
        <v>29</v>
      </c>
      <c r="C28" s="65">
        <v>0</v>
      </c>
      <c r="D28" s="66">
        <v>0</v>
      </c>
      <c r="E28" s="66">
        <v>0</v>
      </c>
      <c r="F28" s="66">
        <v>0.01</v>
      </c>
      <c r="G28" s="66">
        <v>0.24</v>
      </c>
      <c r="H28" s="67">
        <v>0.05</v>
      </c>
      <c r="I28" s="39"/>
      <c r="J28" s="38"/>
    </row>
    <row r="29" spans="1:10" ht="15" x14ac:dyDescent="0.25">
      <c r="A29" s="38"/>
      <c r="B29" s="41" t="s">
        <v>30</v>
      </c>
      <c r="C29" s="65">
        <v>0</v>
      </c>
      <c r="D29" s="66">
        <v>0</v>
      </c>
      <c r="E29" s="66">
        <v>0</v>
      </c>
      <c r="F29" s="66">
        <v>0.01</v>
      </c>
      <c r="G29" s="66">
        <v>0.18</v>
      </c>
      <c r="H29" s="67">
        <v>0.04</v>
      </c>
      <c r="I29" s="39"/>
      <c r="J29" s="38"/>
    </row>
    <row r="30" spans="1:10" ht="15" x14ac:dyDescent="0.25">
      <c r="A30" s="38"/>
      <c r="B30" s="41" t="s">
        <v>31</v>
      </c>
      <c r="C30" s="65">
        <v>0</v>
      </c>
      <c r="D30" s="66">
        <v>0.01</v>
      </c>
      <c r="E30" s="66">
        <v>0.1</v>
      </c>
      <c r="F30" s="66">
        <v>0.53</v>
      </c>
      <c r="G30" s="66">
        <v>0.92</v>
      </c>
      <c r="H30" s="67">
        <v>0.31</v>
      </c>
      <c r="I30" s="39"/>
      <c r="J30" s="38"/>
    </row>
    <row r="31" spans="1:10" ht="15" x14ac:dyDescent="0.25">
      <c r="A31" s="38"/>
      <c r="B31" s="41" t="s">
        <v>32</v>
      </c>
      <c r="C31" s="65">
        <v>0</v>
      </c>
      <c r="D31" s="66">
        <v>0</v>
      </c>
      <c r="E31" s="66">
        <v>0.09</v>
      </c>
      <c r="F31" s="66">
        <v>0.75</v>
      </c>
      <c r="G31" s="66">
        <v>0.99</v>
      </c>
      <c r="H31" s="67">
        <v>0.37</v>
      </c>
      <c r="I31" s="39"/>
      <c r="J31" s="38"/>
    </row>
    <row r="32" spans="1:10" ht="15" customHeight="1" x14ac:dyDescent="0.25">
      <c r="A32" s="38"/>
      <c r="B32" s="41" t="s">
        <v>33</v>
      </c>
      <c r="C32" s="65">
        <v>3.79</v>
      </c>
      <c r="D32" s="66">
        <v>4.62</v>
      </c>
      <c r="E32" s="66">
        <v>4.79</v>
      </c>
      <c r="F32" s="66">
        <v>4.25</v>
      </c>
      <c r="G32" s="66">
        <v>3.61</v>
      </c>
      <c r="H32" s="67">
        <v>4.21</v>
      </c>
      <c r="I32" s="39"/>
      <c r="J32" s="38"/>
    </row>
    <row r="33" spans="1:10" ht="15" customHeight="1" x14ac:dyDescent="0.25">
      <c r="A33" s="38"/>
      <c r="B33" s="41" t="s">
        <v>34</v>
      </c>
      <c r="C33" s="65">
        <v>0.15</v>
      </c>
      <c r="D33" s="66">
        <v>0.08</v>
      </c>
      <c r="E33" s="66">
        <v>0.04</v>
      </c>
      <c r="F33" s="66">
        <v>0.03</v>
      </c>
      <c r="G33" s="66">
        <v>0</v>
      </c>
      <c r="H33" s="67">
        <v>0.06</v>
      </c>
      <c r="I33" s="39"/>
      <c r="J33" s="38"/>
    </row>
    <row r="34" spans="1:10" ht="15" customHeight="1" x14ac:dyDescent="0.3">
      <c r="A34" s="38"/>
      <c r="B34" s="41" t="s">
        <v>35</v>
      </c>
      <c r="C34" s="65">
        <v>0.1</v>
      </c>
      <c r="D34" s="66">
        <v>7.0000000000000007E-2</v>
      </c>
      <c r="E34" s="66">
        <v>0.06</v>
      </c>
      <c r="F34" s="66">
        <v>0.05</v>
      </c>
      <c r="G34" s="66">
        <v>0.01</v>
      </c>
      <c r="H34" s="67">
        <v>0.06</v>
      </c>
      <c r="I34" s="39"/>
      <c r="J34" s="38"/>
    </row>
    <row r="35" spans="1:10" ht="15" customHeight="1" x14ac:dyDescent="0.25">
      <c r="A35" s="38"/>
      <c r="B35" s="41" t="s">
        <v>36</v>
      </c>
      <c r="C35" s="65">
        <v>0</v>
      </c>
      <c r="D35" s="66">
        <v>0</v>
      </c>
      <c r="E35" s="66">
        <v>0</v>
      </c>
      <c r="F35" s="66">
        <v>0</v>
      </c>
      <c r="G35" s="66">
        <v>0</v>
      </c>
      <c r="H35" s="67">
        <v>0</v>
      </c>
      <c r="I35" s="39"/>
      <c r="J35" s="38"/>
    </row>
    <row r="36" spans="1:10" ht="15" customHeight="1" x14ac:dyDescent="0.25">
      <c r="A36" s="38"/>
      <c r="B36" s="41" t="s">
        <v>37</v>
      </c>
      <c r="C36" s="65">
        <v>0.28000000000000003</v>
      </c>
      <c r="D36" s="66">
        <v>0.12</v>
      </c>
      <c r="E36" s="66">
        <v>0.1</v>
      </c>
      <c r="F36" s="66">
        <v>7.0000000000000007E-2</v>
      </c>
      <c r="G36" s="66">
        <v>0.02</v>
      </c>
      <c r="H36" s="67">
        <v>0.12</v>
      </c>
      <c r="I36" s="39"/>
      <c r="J36" s="38"/>
    </row>
    <row r="37" spans="1:10" ht="15" customHeight="1" x14ac:dyDescent="0.3">
      <c r="A37" s="38"/>
      <c r="B37" s="41" t="s">
        <v>38</v>
      </c>
      <c r="C37" s="65">
        <v>2.72</v>
      </c>
      <c r="D37" s="66">
        <v>2.5099999999999998</v>
      </c>
      <c r="E37" s="66">
        <v>2.41</v>
      </c>
      <c r="F37" s="66">
        <v>2.58</v>
      </c>
      <c r="G37" s="66">
        <v>2.85</v>
      </c>
      <c r="H37" s="67">
        <v>2.62</v>
      </c>
      <c r="I37" s="39"/>
      <c r="J37" s="38"/>
    </row>
    <row r="38" spans="1:10" ht="15" customHeight="1" x14ac:dyDescent="0.3">
      <c r="A38" s="38"/>
      <c r="B38" s="41" t="s">
        <v>39</v>
      </c>
      <c r="C38" s="65">
        <v>0</v>
      </c>
      <c r="D38" s="66">
        <v>0</v>
      </c>
      <c r="E38" s="66">
        <v>0.02</v>
      </c>
      <c r="F38" s="66">
        <v>0.05</v>
      </c>
      <c r="G38" s="66">
        <v>0.11</v>
      </c>
      <c r="H38" s="67">
        <v>0.04</v>
      </c>
      <c r="I38" s="39"/>
      <c r="J38" s="38"/>
    </row>
    <row r="39" spans="1:10" ht="15" customHeight="1" x14ac:dyDescent="0.3">
      <c r="A39" s="38"/>
      <c r="B39" s="41" t="s">
        <v>40</v>
      </c>
      <c r="C39" s="65">
        <v>0</v>
      </c>
      <c r="D39" s="66">
        <v>0.01</v>
      </c>
      <c r="E39" s="66">
        <v>0.02</v>
      </c>
      <c r="F39" s="66">
        <v>0.02</v>
      </c>
      <c r="G39" s="66">
        <v>0.04</v>
      </c>
      <c r="H39" s="67">
        <v>0.02</v>
      </c>
      <c r="I39" s="39"/>
      <c r="J39" s="38"/>
    </row>
    <row r="40" spans="1:10" ht="15" customHeight="1" x14ac:dyDescent="0.3">
      <c r="A40" s="38"/>
      <c r="B40" s="41" t="s">
        <v>41</v>
      </c>
      <c r="C40" s="65">
        <v>0</v>
      </c>
      <c r="D40" s="66">
        <v>0.01</v>
      </c>
      <c r="E40" s="66">
        <v>0.04</v>
      </c>
      <c r="F40" s="66">
        <v>0.03</v>
      </c>
      <c r="G40" s="66">
        <v>0.06</v>
      </c>
      <c r="H40" s="67">
        <v>0.03</v>
      </c>
      <c r="I40" s="39"/>
      <c r="J40" s="38"/>
    </row>
    <row r="41" spans="1:10" ht="15" customHeight="1" x14ac:dyDescent="0.3">
      <c r="A41" s="38"/>
      <c r="B41" s="41" t="s">
        <v>42</v>
      </c>
      <c r="C41" s="65">
        <v>0</v>
      </c>
      <c r="D41" s="66">
        <v>0</v>
      </c>
      <c r="E41" s="66">
        <v>0</v>
      </c>
      <c r="F41" s="66">
        <v>0</v>
      </c>
      <c r="G41" s="66">
        <v>0</v>
      </c>
      <c r="H41" s="67">
        <v>0</v>
      </c>
      <c r="I41" s="39"/>
      <c r="J41" s="38"/>
    </row>
    <row r="42" spans="1:10" ht="15" customHeight="1" x14ac:dyDescent="0.3">
      <c r="A42" s="38"/>
      <c r="B42" s="41" t="s">
        <v>43</v>
      </c>
      <c r="C42" s="65">
        <v>0</v>
      </c>
      <c r="D42" s="66">
        <v>0</v>
      </c>
      <c r="E42" s="66">
        <v>0</v>
      </c>
      <c r="F42" s="66">
        <v>0.05</v>
      </c>
      <c r="G42" s="66">
        <v>0.35</v>
      </c>
      <c r="H42" s="67">
        <v>0.08</v>
      </c>
      <c r="I42" s="39"/>
      <c r="J42" s="38"/>
    </row>
    <row r="43" spans="1:10" ht="15" customHeight="1" x14ac:dyDescent="0.3">
      <c r="A43" s="38"/>
      <c r="B43" s="41" t="s">
        <v>44</v>
      </c>
      <c r="C43" s="65">
        <v>0</v>
      </c>
      <c r="D43" s="66">
        <v>0.01</v>
      </c>
      <c r="E43" s="66">
        <v>0.03</v>
      </c>
      <c r="F43" s="66">
        <v>7.0000000000000007E-2</v>
      </c>
      <c r="G43" s="66">
        <v>0.06</v>
      </c>
      <c r="H43" s="67">
        <v>0.03</v>
      </c>
      <c r="I43" s="39"/>
      <c r="J43" s="38"/>
    </row>
    <row r="44" spans="1:10" ht="15" customHeight="1" x14ac:dyDescent="0.3">
      <c r="A44" s="38"/>
      <c r="B44" s="41" t="s">
        <v>45</v>
      </c>
      <c r="C44" s="65">
        <v>0</v>
      </c>
      <c r="D44" s="66">
        <v>0</v>
      </c>
      <c r="E44" s="66">
        <v>0.01</v>
      </c>
      <c r="F44" s="66">
        <v>0.04</v>
      </c>
      <c r="G44" s="66">
        <v>0.04</v>
      </c>
      <c r="H44" s="67">
        <v>0.02</v>
      </c>
      <c r="I44" s="39"/>
      <c r="J44" s="38"/>
    </row>
    <row r="45" spans="1:10" ht="15" customHeight="1" x14ac:dyDescent="0.3">
      <c r="A45" s="38"/>
      <c r="B45" s="41" t="s">
        <v>46</v>
      </c>
      <c r="C45" s="65">
        <v>0.43</v>
      </c>
      <c r="D45" s="66">
        <v>0.28999999999999998</v>
      </c>
      <c r="E45" s="66">
        <v>0.22</v>
      </c>
      <c r="F45" s="66">
        <v>0.15</v>
      </c>
      <c r="G45" s="66">
        <v>0.02</v>
      </c>
      <c r="H45" s="67">
        <v>0.22</v>
      </c>
      <c r="I45" s="39"/>
      <c r="J45" s="38"/>
    </row>
    <row r="46" spans="1:10" ht="15" customHeight="1" x14ac:dyDescent="0.3">
      <c r="A46" s="38"/>
      <c r="B46" s="41" t="s">
        <v>47</v>
      </c>
      <c r="C46" s="65">
        <v>0.65</v>
      </c>
      <c r="D46" s="66">
        <v>0.27</v>
      </c>
      <c r="E46" s="66">
        <v>0.17</v>
      </c>
      <c r="F46" s="66">
        <v>0.12</v>
      </c>
      <c r="G46" s="66">
        <v>0.03</v>
      </c>
      <c r="H46" s="67">
        <v>0.25</v>
      </c>
      <c r="I46" s="39"/>
      <c r="J46" s="38"/>
    </row>
    <row r="47" spans="1:10" ht="15" customHeight="1" x14ac:dyDescent="0.3">
      <c r="A47" s="38"/>
      <c r="B47" s="41" t="s">
        <v>48</v>
      </c>
      <c r="C47" s="65">
        <v>0.28000000000000003</v>
      </c>
      <c r="D47" s="66">
        <v>0.51</v>
      </c>
      <c r="E47" s="66">
        <v>0.44</v>
      </c>
      <c r="F47" s="66">
        <v>0.37</v>
      </c>
      <c r="G47" s="66">
        <v>0.09</v>
      </c>
      <c r="H47" s="67">
        <v>0.34</v>
      </c>
      <c r="I47" s="39"/>
      <c r="J47" s="38"/>
    </row>
    <row r="48" spans="1:10" ht="15" customHeight="1" x14ac:dyDescent="0.3">
      <c r="A48" s="38"/>
      <c r="B48" s="41" t="s">
        <v>49</v>
      </c>
      <c r="C48" s="65">
        <v>0.88</v>
      </c>
      <c r="D48" s="66">
        <v>0.5</v>
      </c>
      <c r="E48" s="66">
        <v>0.19</v>
      </c>
      <c r="F48" s="66">
        <v>0.09</v>
      </c>
      <c r="G48" s="66">
        <v>0.01</v>
      </c>
      <c r="H48" s="67">
        <v>0.33</v>
      </c>
      <c r="I48" s="39"/>
      <c r="J48" s="38"/>
    </row>
    <row r="49" spans="1:10" ht="15" customHeight="1" x14ac:dyDescent="0.3">
      <c r="A49" s="38"/>
      <c r="B49" s="41" t="s">
        <v>50</v>
      </c>
      <c r="C49" s="65">
        <v>0.39</v>
      </c>
      <c r="D49" s="66">
        <v>0.21</v>
      </c>
      <c r="E49" s="66">
        <v>0.12</v>
      </c>
      <c r="F49" s="66">
        <v>0.09</v>
      </c>
      <c r="G49" s="66">
        <v>0.02</v>
      </c>
      <c r="H49" s="67">
        <v>0.17</v>
      </c>
      <c r="I49" s="39"/>
      <c r="J49" s="38"/>
    </row>
    <row r="50" spans="1:10" ht="15" customHeight="1" x14ac:dyDescent="0.3">
      <c r="A50" s="38"/>
      <c r="B50" s="41" t="s">
        <v>51</v>
      </c>
      <c r="C50" s="65">
        <v>0</v>
      </c>
      <c r="D50" s="66">
        <v>0</v>
      </c>
      <c r="E50" s="66">
        <v>0</v>
      </c>
      <c r="F50" s="66">
        <v>0</v>
      </c>
      <c r="G50" s="66">
        <v>0.03</v>
      </c>
      <c r="H50" s="67">
        <v>0.01</v>
      </c>
      <c r="I50" s="39"/>
      <c r="J50" s="38"/>
    </row>
    <row r="51" spans="1:10" ht="34.200000000000003" x14ac:dyDescent="0.3">
      <c r="A51" s="38"/>
      <c r="B51" s="41" t="s">
        <v>52</v>
      </c>
      <c r="C51" s="65">
        <v>0.04</v>
      </c>
      <c r="D51" s="66">
        <v>0.09</v>
      </c>
      <c r="E51" s="66">
        <v>0.1</v>
      </c>
      <c r="F51" s="66">
        <v>7.0000000000000007E-2</v>
      </c>
      <c r="G51" s="66">
        <v>0.02</v>
      </c>
      <c r="H51" s="67">
        <v>0.06</v>
      </c>
      <c r="I51" s="39"/>
      <c r="J51" s="38"/>
    </row>
    <row r="52" spans="1:10" ht="45.6" x14ac:dyDescent="0.3">
      <c r="A52" s="38"/>
      <c r="B52" s="41" t="s">
        <v>53</v>
      </c>
      <c r="C52" s="65">
        <v>7.0000000000000007E-2</v>
      </c>
      <c r="D52" s="66">
        <v>0.43</v>
      </c>
      <c r="E52" s="66">
        <v>0.7</v>
      </c>
      <c r="F52" s="66">
        <v>0.66</v>
      </c>
      <c r="G52" s="66">
        <v>0.34</v>
      </c>
      <c r="H52" s="67">
        <v>0.44</v>
      </c>
      <c r="I52" s="39"/>
      <c r="J52" s="38"/>
    </row>
    <row r="53" spans="1:10" ht="45.6" x14ac:dyDescent="0.3">
      <c r="A53" s="38"/>
      <c r="B53" s="41" t="s">
        <v>54</v>
      </c>
      <c r="C53" s="65">
        <v>0</v>
      </c>
      <c r="D53" s="66">
        <v>0</v>
      </c>
      <c r="E53" s="66">
        <v>0</v>
      </c>
      <c r="F53" s="66">
        <v>0.01</v>
      </c>
      <c r="G53" s="66">
        <v>0.03</v>
      </c>
      <c r="H53" s="67">
        <v>0.01</v>
      </c>
      <c r="I53" s="39"/>
      <c r="J53" s="38"/>
    </row>
    <row r="54" spans="1:10" ht="45.6" x14ac:dyDescent="0.3">
      <c r="A54" s="38"/>
      <c r="B54" s="41" t="s">
        <v>55</v>
      </c>
      <c r="C54" s="65">
        <v>0.05</v>
      </c>
      <c r="D54" s="66">
        <v>0.04</v>
      </c>
      <c r="E54" s="66">
        <v>0.01</v>
      </c>
      <c r="F54" s="66">
        <v>0.01</v>
      </c>
      <c r="G54" s="66">
        <v>0</v>
      </c>
      <c r="H54" s="67">
        <v>0.02</v>
      </c>
      <c r="I54" s="39"/>
      <c r="J54" s="38"/>
    </row>
    <row r="55" spans="1:10" ht="22.8" x14ac:dyDescent="0.3">
      <c r="A55" s="38"/>
      <c r="B55" s="41" t="s">
        <v>56</v>
      </c>
      <c r="C55" s="65">
        <v>7.0000000000000007E-2</v>
      </c>
      <c r="D55" s="66">
        <v>0.21</v>
      </c>
      <c r="E55" s="66">
        <v>0.34</v>
      </c>
      <c r="F55" s="66">
        <v>0.37</v>
      </c>
      <c r="G55" s="66">
        <v>0.24</v>
      </c>
      <c r="H55" s="67">
        <v>0.25</v>
      </c>
      <c r="I55" s="39"/>
      <c r="J55" s="38"/>
    </row>
    <row r="56" spans="1:10" ht="34.200000000000003" x14ac:dyDescent="0.3">
      <c r="A56" s="38"/>
      <c r="B56" s="41" t="s">
        <v>57</v>
      </c>
      <c r="C56" s="65">
        <v>0</v>
      </c>
      <c r="D56" s="66">
        <v>0</v>
      </c>
      <c r="E56" s="66">
        <v>0.01</v>
      </c>
      <c r="F56" s="66">
        <v>0.02</v>
      </c>
      <c r="G56" s="66">
        <v>0.01</v>
      </c>
      <c r="H56" s="67">
        <v>0.01</v>
      </c>
      <c r="I56" s="39"/>
      <c r="J56" s="38"/>
    </row>
    <row r="57" spans="1:10" ht="22.8" x14ac:dyDescent="0.3">
      <c r="A57" s="38"/>
      <c r="B57" s="41" t="s">
        <v>58</v>
      </c>
      <c r="C57" s="65">
        <v>0</v>
      </c>
      <c r="D57" s="66">
        <v>0</v>
      </c>
      <c r="E57" s="66">
        <v>0.01</v>
      </c>
      <c r="F57" s="66">
        <v>0.05</v>
      </c>
      <c r="G57" s="66">
        <v>0.09</v>
      </c>
      <c r="H57" s="67">
        <v>0.03</v>
      </c>
      <c r="I57" s="39"/>
      <c r="J57" s="38"/>
    </row>
    <row r="58" spans="1:10" ht="34.200000000000003" x14ac:dyDescent="0.3">
      <c r="A58" s="38"/>
      <c r="B58" s="41" t="s">
        <v>59</v>
      </c>
      <c r="C58" s="65">
        <v>1</v>
      </c>
      <c r="D58" s="66">
        <v>0.99</v>
      </c>
      <c r="E58" s="66">
        <v>0.94</v>
      </c>
      <c r="F58" s="66">
        <v>0.74</v>
      </c>
      <c r="G58" s="66">
        <v>0.14000000000000001</v>
      </c>
      <c r="H58" s="67">
        <v>0.76</v>
      </c>
      <c r="I58" s="39"/>
      <c r="J58" s="38"/>
    </row>
    <row r="59" spans="1:10" ht="22.8" x14ac:dyDescent="0.3">
      <c r="A59" s="38"/>
      <c r="B59" s="41" t="s">
        <v>60</v>
      </c>
      <c r="C59" s="65">
        <v>0</v>
      </c>
      <c r="D59" s="66">
        <v>0.01</v>
      </c>
      <c r="E59" s="66">
        <v>0.09</v>
      </c>
      <c r="F59" s="66">
        <v>0.23</v>
      </c>
      <c r="G59" s="66">
        <v>0.61</v>
      </c>
      <c r="H59" s="67">
        <v>0.19</v>
      </c>
      <c r="I59" s="39"/>
      <c r="J59" s="38"/>
    </row>
    <row r="60" spans="1:10" ht="22.8" x14ac:dyDescent="0.3">
      <c r="A60" s="38"/>
      <c r="B60" s="41" t="s">
        <v>61</v>
      </c>
      <c r="C60" s="65">
        <v>0</v>
      </c>
      <c r="D60" s="66">
        <v>0</v>
      </c>
      <c r="E60" s="66">
        <v>0</v>
      </c>
      <c r="F60" s="66">
        <v>0</v>
      </c>
      <c r="G60" s="66">
        <v>0.04</v>
      </c>
      <c r="H60" s="67">
        <v>0.01</v>
      </c>
      <c r="I60" s="39"/>
      <c r="J60" s="38"/>
    </row>
    <row r="61" spans="1:10" ht="22.8" x14ac:dyDescent="0.3">
      <c r="A61" s="38"/>
      <c r="B61" s="41" t="s">
        <v>62</v>
      </c>
      <c r="C61" s="65">
        <v>0</v>
      </c>
      <c r="D61" s="66">
        <v>0</v>
      </c>
      <c r="E61" s="66">
        <v>0</v>
      </c>
      <c r="F61" s="66">
        <v>0</v>
      </c>
      <c r="G61" s="66">
        <v>0</v>
      </c>
      <c r="H61" s="67">
        <v>0</v>
      </c>
      <c r="I61" s="39"/>
      <c r="J61" s="38"/>
    </row>
    <row r="62" spans="1:10" ht="22.8" x14ac:dyDescent="0.3">
      <c r="A62" s="38"/>
      <c r="B62" s="41" t="s">
        <v>63</v>
      </c>
      <c r="C62" s="65">
        <v>0.01</v>
      </c>
      <c r="D62" s="66">
        <v>0.01</v>
      </c>
      <c r="E62" s="66">
        <v>0.01</v>
      </c>
      <c r="F62" s="66">
        <v>0.02</v>
      </c>
      <c r="G62" s="66">
        <v>0.01</v>
      </c>
      <c r="H62" s="67">
        <v>0.01</v>
      </c>
      <c r="I62" s="39"/>
      <c r="J62" s="38"/>
    </row>
    <row r="63" spans="1:10" ht="22.8" x14ac:dyDescent="0.3">
      <c r="A63" s="38"/>
      <c r="B63" s="41" t="s">
        <v>64</v>
      </c>
      <c r="C63" s="65">
        <v>0</v>
      </c>
      <c r="D63" s="66">
        <v>0</v>
      </c>
      <c r="E63" s="66">
        <v>0.03</v>
      </c>
      <c r="F63" s="66">
        <v>0.24</v>
      </c>
      <c r="G63" s="66">
        <v>0.79</v>
      </c>
      <c r="H63" s="67">
        <v>0.21</v>
      </c>
      <c r="I63" s="39"/>
      <c r="J63" s="38"/>
    </row>
    <row r="64" spans="1:10" ht="22.8" x14ac:dyDescent="0.3">
      <c r="A64" s="38"/>
      <c r="B64" s="41" t="s">
        <v>65</v>
      </c>
      <c r="C64" s="65">
        <v>0</v>
      </c>
      <c r="D64" s="66">
        <v>0</v>
      </c>
      <c r="E64" s="66">
        <v>0.01</v>
      </c>
      <c r="F64" s="66">
        <v>0.01</v>
      </c>
      <c r="G64" s="66">
        <v>0</v>
      </c>
      <c r="H64" s="67">
        <v>0.01</v>
      </c>
      <c r="I64" s="39"/>
      <c r="J64" s="38"/>
    </row>
    <row r="65" spans="1:10" ht="22.8" x14ac:dyDescent="0.3">
      <c r="A65" s="38"/>
      <c r="B65" s="41" t="s">
        <v>66</v>
      </c>
      <c r="C65" s="65">
        <v>0</v>
      </c>
      <c r="D65" s="66">
        <v>0</v>
      </c>
      <c r="E65" s="66">
        <v>0</v>
      </c>
      <c r="F65" s="66">
        <v>0</v>
      </c>
      <c r="G65" s="66">
        <v>0.01</v>
      </c>
      <c r="H65" s="67">
        <v>0</v>
      </c>
      <c r="I65" s="39"/>
      <c r="J65" s="38"/>
    </row>
    <row r="66" spans="1:10" ht="22.8" x14ac:dyDescent="0.3">
      <c r="A66" s="38"/>
      <c r="B66" s="41" t="s">
        <v>67</v>
      </c>
      <c r="C66" s="65">
        <v>0.03</v>
      </c>
      <c r="D66" s="66">
        <v>7.0000000000000007E-2</v>
      </c>
      <c r="E66" s="66">
        <v>0.09</v>
      </c>
      <c r="F66" s="66">
        <v>0.14000000000000001</v>
      </c>
      <c r="G66" s="66">
        <v>0.14000000000000001</v>
      </c>
      <c r="H66" s="67">
        <v>0.09</v>
      </c>
      <c r="I66" s="39"/>
      <c r="J66" s="38"/>
    </row>
    <row r="67" spans="1:10" ht="34.200000000000003" x14ac:dyDescent="0.3">
      <c r="A67" s="38"/>
      <c r="B67" s="41" t="s">
        <v>68</v>
      </c>
      <c r="C67" s="65">
        <v>0.06</v>
      </c>
      <c r="D67" s="66">
        <v>0.1</v>
      </c>
      <c r="E67" s="66">
        <v>0.1</v>
      </c>
      <c r="F67" s="66">
        <v>0.06</v>
      </c>
      <c r="G67" s="66">
        <v>0.03</v>
      </c>
      <c r="H67" s="67">
        <v>7.0000000000000007E-2</v>
      </c>
      <c r="I67" s="39"/>
      <c r="J67" s="38"/>
    </row>
    <row r="68" spans="1:10" ht="22.8" x14ac:dyDescent="0.3">
      <c r="A68" s="38"/>
      <c r="B68" s="41" t="s">
        <v>69</v>
      </c>
      <c r="C68" s="65">
        <v>0</v>
      </c>
      <c r="D68" s="66">
        <v>0</v>
      </c>
      <c r="E68" s="66">
        <v>0</v>
      </c>
      <c r="F68" s="66">
        <v>0</v>
      </c>
      <c r="G68" s="66">
        <v>0.01</v>
      </c>
      <c r="H68" s="67">
        <v>0</v>
      </c>
      <c r="I68" s="39"/>
      <c r="J68" s="38"/>
    </row>
    <row r="69" spans="1:10" ht="34.200000000000003" x14ac:dyDescent="0.3">
      <c r="A69" s="38"/>
      <c r="B69" s="41" t="s">
        <v>70</v>
      </c>
      <c r="C69" s="65">
        <v>0.02</v>
      </c>
      <c r="D69" s="66">
        <v>0.14000000000000001</v>
      </c>
      <c r="E69" s="66">
        <v>0.18</v>
      </c>
      <c r="F69" s="66">
        <v>0.2</v>
      </c>
      <c r="G69" s="66">
        <v>0.34</v>
      </c>
      <c r="H69" s="67">
        <v>0.18</v>
      </c>
      <c r="I69" s="39"/>
      <c r="J69" s="38"/>
    </row>
    <row r="70" spans="1:10" ht="22.8" x14ac:dyDescent="0.3">
      <c r="A70" s="38"/>
      <c r="B70" s="41" t="s">
        <v>71</v>
      </c>
      <c r="C70" s="65">
        <v>0</v>
      </c>
      <c r="D70" s="66">
        <v>0.01</v>
      </c>
      <c r="E70" s="66">
        <v>0.01</v>
      </c>
      <c r="F70" s="66">
        <v>0.02</v>
      </c>
      <c r="G70" s="66">
        <v>0.01</v>
      </c>
      <c r="H70" s="67">
        <v>0.01</v>
      </c>
      <c r="I70" s="39"/>
      <c r="J70" s="38"/>
    </row>
    <row r="71" spans="1:10" ht="23.4" thickBot="1" x14ac:dyDescent="0.35">
      <c r="A71" s="38"/>
      <c r="B71" s="53" t="s">
        <v>72</v>
      </c>
      <c r="C71" s="68">
        <v>0</v>
      </c>
      <c r="D71" s="69">
        <v>0</v>
      </c>
      <c r="E71" s="69">
        <v>0.01</v>
      </c>
      <c r="F71" s="69">
        <v>0.03</v>
      </c>
      <c r="G71" s="69">
        <v>0.22</v>
      </c>
      <c r="H71" s="70">
        <v>0.05</v>
      </c>
      <c r="I71" s="39"/>
      <c r="J71" s="38"/>
    </row>
    <row r="72" spans="1:10" x14ac:dyDescent="0.3">
      <c r="A72" s="38"/>
      <c r="B72" s="51"/>
      <c r="C72" s="52"/>
      <c r="D72" s="52"/>
      <c r="E72" s="52"/>
      <c r="F72" s="52"/>
      <c r="G72" s="52"/>
      <c r="H72" s="52"/>
      <c r="I72" s="39"/>
      <c r="J72" s="38"/>
    </row>
    <row r="73" spans="1:10" x14ac:dyDescent="0.3">
      <c r="A73" s="38"/>
      <c r="B73" s="51"/>
      <c r="C73" s="52"/>
      <c r="D73" s="52"/>
      <c r="E73" s="52"/>
      <c r="F73" s="52"/>
      <c r="G73" s="52"/>
      <c r="H73" s="52"/>
      <c r="I73" s="39"/>
      <c r="J73" s="38"/>
    </row>
    <row r="74" spans="1:10" x14ac:dyDescent="0.3">
      <c r="A74" s="38"/>
      <c r="B74" s="51"/>
      <c r="C74" s="52"/>
      <c r="D74" s="52"/>
      <c r="E74" s="52"/>
      <c r="F74" s="52"/>
      <c r="G74" s="52"/>
      <c r="H74" s="52"/>
      <c r="I74" s="39"/>
      <c r="J74" s="38"/>
    </row>
    <row r="75" spans="1:10" x14ac:dyDescent="0.3">
      <c r="A75" s="38"/>
      <c r="B75" s="51"/>
      <c r="C75" s="52"/>
      <c r="D75" s="52"/>
      <c r="E75" s="52"/>
      <c r="F75" s="52"/>
      <c r="G75" s="52"/>
      <c r="H75" s="52"/>
      <c r="I75" s="39"/>
      <c r="J75" s="38"/>
    </row>
    <row r="76" spans="1:10" x14ac:dyDescent="0.3">
      <c r="A76" s="38"/>
      <c r="B76" s="51"/>
      <c r="C76" s="52"/>
      <c r="D76" s="52"/>
      <c r="E76" s="52"/>
      <c r="F76" s="52"/>
      <c r="G76" s="52"/>
      <c r="H76" s="52"/>
      <c r="I76" s="39"/>
      <c r="J76" s="38"/>
    </row>
    <row r="77" spans="1:10" x14ac:dyDescent="0.3">
      <c r="A77" s="38"/>
      <c r="B77" s="51"/>
      <c r="C77" s="52"/>
      <c r="D77" s="52"/>
      <c r="E77" s="52"/>
      <c r="F77" s="52"/>
      <c r="G77" s="52"/>
      <c r="H77" s="52"/>
      <c r="I77" s="39"/>
      <c r="J77" s="38"/>
    </row>
    <row r="78" spans="1:10" x14ac:dyDescent="0.3">
      <c r="A78" s="38"/>
      <c r="B78" s="51"/>
      <c r="C78" s="52"/>
      <c r="D78" s="52"/>
      <c r="E78" s="52"/>
      <c r="F78" s="52"/>
      <c r="G78" s="52"/>
      <c r="H78" s="52"/>
      <c r="I78" s="39"/>
      <c r="J78" s="38"/>
    </row>
    <row r="79" spans="1:10" x14ac:dyDescent="0.3">
      <c r="A79" s="38"/>
      <c r="B79" s="51"/>
      <c r="C79" s="52"/>
      <c r="D79" s="52"/>
      <c r="E79" s="52"/>
      <c r="F79" s="52"/>
      <c r="G79" s="52"/>
      <c r="H79" s="52"/>
      <c r="I79" s="39"/>
      <c r="J79" s="38"/>
    </row>
    <row r="80" spans="1:10" x14ac:dyDescent="0.3">
      <c r="A80" s="38"/>
      <c r="B80" s="51"/>
      <c r="C80" s="52"/>
      <c r="D80" s="52"/>
      <c r="E80" s="52"/>
      <c r="F80" s="52"/>
      <c r="G80" s="52"/>
      <c r="H80" s="52"/>
      <c r="I80" s="39"/>
      <c r="J80" s="38"/>
    </row>
    <row r="81" spans="1:10" x14ac:dyDescent="0.3">
      <c r="A81" s="38"/>
      <c r="B81" s="51"/>
      <c r="C81" s="52"/>
      <c r="D81" s="52"/>
      <c r="E81" s="52"/>
      <c r="F81" s="52"/>
      <c r="G81" s="52"/>
      <c r="H81" s="52"/>
      <c r="I81" s="39"/>
      <c r="J81" s="38"/>
    </row>
    <row r="82" spans="1:10" x14ac:dyDescent="0.3">
      <c r="A82" s="38"/>
      <c r="B82" s="51"/>
      <c r="C82" s="52"/>
      <c r="D82" s="52"/>
      <c r="E82" s="52"/>
      <c r="F82" s="52"/>
      <c r="G82" s="52"/>
      <c r="H82" s="52"/>
      <c r="I82" s="39"/>
      <c r="J82" s="38"/>
    </row>
    <row r="83" spans="1:10" x14ac:dyDescent="0.3">
      <c r="A83" s="38"/>
      <c r="B83" s="51"/>
      <c r="C83" s="52"/>
      <c r="D83" s="52"/>
      <c r="E83" s="52"/>
      <c r="F83" s="52"/>
      <c r="G83" s="52"/>
      <c r="H83" s="52"/>
      <c r="I83" s="39"/>
      <c r="J83" s="38"/>
    </row>
    <row r="84" spans="1:10" x14ac:dyDescent="0.3">
      <c r="A84" s="38"/>
      <c r="B84" s="51"/>
      <c r="C84" s="52"/>
      <c r="D84" s="52"/>
      <c r="E84" s="52"/>
      <c r="F84" s="52"/>
      <c r="G84" s="52"/>
      <c r="H84" s="52"/>
      <c r="I84" s="39"/>
      <c r="J84" s="38"/>
    </row>
    <row r="85" spans="1:10" x14ac:dyDescent="0.3">
      <c r="A85" s="38"/>
      <c r="B85" s="51"/>
      <c r="C85" s="52"/>
      <c r="D85" s="52"/>
      <c r="E85" s="52"/>
      <c r="F85" s="52"/>
      <c r="G85" s="52"/>
      <c r="H85" s="52"/>
      <c r="I85" s="39"/>
      <c r="J85" s="38"/>
    </row>
    <row r="86" spans="1:10" x14ac:dyDescent="0.3">
      <c r="A86" s="38"/>
      <c r="B86" s="51"/>
      <c r="C86" s="52"/>
      <c r="D86" s="52"/>
      <c r="E86" s="52"/>
      <c r="F86" s="52"/>
      <c r="G86" s="52"/>
      <c r="H86" s="52"/>
      <c r="I86" s="39"/>
      <c r="J86" s="38"/>
    </row>
    <row r="87" spans="1:10" x14ac:dyDescent="0.3">
      <c r="A87" s="38"/>
      <c r="B87" s="51"/>
      <c r="C87" s="52"/>
      <c r="D87" s="52"/>
      <c r="E87" s="52"/>
      <c r="F87" s="52"/>
      <c r="G87" s="52"/>
      <c r="H87" s="52"/>
      <c r="I87" s="39"/>
      <c r="J87" s="38"/>
    </row>
    <row r="88" spans="1:10" x14ac:dyDescent="0.3">
      <c r="A88" s="38"/>
      <c r="B88" s="51"/>
      <c r="C88" s="52"/>
      <c r="D88" s="52"/>
      <c r="E88" s="52"/>
      <c r="F88" s="52"/>
      <c r="G88" s="52"/>
      <c r="H88" s="52"/>
      <c r="I88" s="39"/>
      <c r="J88" s="38"/>
    </row>
    <row r="89" spans="1:10" x14ac:dyDescent="0.3">
      <c r="A89" s="38"/>
      <c r="B89" s="51"/>
      <c r="C89" s="52"/>
      <c r="D89" s="52"/>
      <c r="E89" s="52"/>
      <c r="F89" s="52"/>
      <c r="G89" s="52"/>
      <c r="H89" s="52"/>
      <c r="I89" s="39"/>
      <c r="J89" s="38"/>
    </row>
    <row r="90" spans="1:10" x14ac:dyDescent="0.3">
      <c r="A90" s="38"/>
      <c r="B90" s="51"/>
      <c r="C90" s="52"/>
      <c r="D90" s="52"/>
      <c r="E90" s="52"/>
      <c r="F90" s="52"/>
      <c r="G90" s="52"/>
      <c r="H90" s="52"/>
      <c r="I90" s="39"/>
      <c r="J90" s="38"/>
    </row>
    <row r="91" spans="1:10" x14ac:dyDescent="0.3">
      <c r="A91" s="38"/>
      <c r="B91" s="51"/>
      <c r="C91" s="52"/>
      <c r="D91" s="52"/>
      <c r="E91" s="52"/>
      <c r="F91" s="52"/>
      <c r="G91" s="52"/>
      <c r="H91" s="52"/>
      <c r="I91" s="39"/>
      <c r="J91" s="38"/>
    </row>
    <row r="92" spans="1:10" x14ac:dyDescent="0.3">
      <c r="A92" s="38"/>
      <c r="B92" s="51"/>
      <c r="C92" s="52"/>
      <c r="D92" s="52"/>
      <c r="E92" s="52"/>
      <c r="F92" s="52"/>
      <c r="G92" s="52"/>
      <c r="H92" s="52"/>
      <c r="I92" s="39"/>
      <c r="J92" s="38"/>
    </row>
    <row r="93" spans="1:10" x14ac:dyDescent="0.3">
      <c r="A93" s="38"/>
      <c r="B93" s="51"/>
      <c r="C93" s="52"/>
      <c r="D93" s="52"/>
      <c r="E93" s="52"/>
      <c r="F93" s="52"/>
      <c r="G93" s="52"/>
      <c r="H93" s="52"/>
      <c r="I93" s="39"/>
      <c r="J93" s="38"/>
    </row>
    <row r="94" spans="1:10" x14ac:dyDescent="0.3">
      <c r="A94" s="38"/>
      <c r="B94" s="51"/>
      <c r="C94" s="52"/>
      <c r="D94" s="52"/>
      <c r="E94" s="52"/>
      <c r="F94" s="52"/>
      <c r="G94" s="52"/>
      <c r="H94" s="52"/>
      <c r="I94" s="39"/>
      <c r="J94" s="38"/>
    </row>
    <row r="95" spans="1:10" x14ac:dyDescent="0.3">
      <c r="A95" s="38"/>
      <c r="B95" s="51"/>
      <c r="C95" s="52"/>
      <c r="D95" s="52"/>
      <c r="E95" s="52"/>
      <c r="F95" s="52"/>
      <c r="G95" s="52"/>
      <c r="H95" s="52"/>
      <c r="I95" s="39"/>
      <c r="J95" s="38"/>
    </row>
    <row r="96" spans="1:10" x14ac:dyDescent="0.3">
      <c r="A96" s="38"/>
      <c r="B96" s="51"/>
      <c r="C96" s="52"/>
      <c r="D96" s="52"/>
      <c r="E96" s="52"/>
      <c r="F96" s="52"/>
      <c r="G96" s="52"/>
      <c r="H96" s="52"/>
      <c r="I96" s="39"/>
      <c r="J96" s="38"/>
    </row>
    <row r="97" spans="1:10" x14ac:dyDescent="0.3">
      <c r="A97" s="38"/>
      <c r="B97" s="51"/>
      <c r="C97" s="52"/>
      <c r="D97" s="52"/>
      <c r="E97" s="52"/>
      <c r="F97" s="52"/>
      <c r="G97" s="52"/>
      <c r="H97" s="52"/>
      <c r="I97" s="39"/>
      <c r="J97" s="38"/>
    </row>
    <row r="98" spans="1:10" x14ac:dyDescent="0.3">
      <c r="A98" s="38"/>
      <c r="B98" s="51"/>
      <c r="C98" s="52"/>
      <c r="D98" s="52"/>
      <c r="E98" s="52"/>
      <c r="F98" s="52"/>
      <c r="G98" s="52"/>
      <c r="H98" s="52"/>
      <c r="I98" s="39"/>
      <c r="J98" s="38"/>
    </row>
    <row r="99" spans="1:10" x14ac:dyDescent="0.3">
      <c r="A99" s="38"/>
      <c r="B99" s="51"/>
      <c r="C99" s="52"/>
      <c r="D99" s="52"/>
      <c r="E99" s="52"/>
      <c r="F99" s="52"/>
      <c r="G99" s="52"/>
      <c r="H99" s="52"/>
      <c r="I99" s="39"/>
      <c r="J99" s="38"/>
    </row>
    <row r="100" spans="1:10" x14ac:dyDescent="0.3">
      <c r="A100" s="38"/>
      <c r="B100" s="51"/>
      <c r="C100" s="52"/>
      <c r="D100" s="52"/>
      <c r="E100" s="52"/>
      <c r="F100" s="52"/>
      <c r="G100" s="52"/>
      <c r="H100" s="52"/>
      <c r="I100" s="39"/>
      <c r="J100" s="38"/>
    </row>
    <row r="101" spans="1:10" x14ac:dyDescent="0.3">
      <c r="A101" s="38"/>
      <c r="B101" s="51"/>
      <c r="C101" s="52"/>
      <c r="D101" s="52"/>
      <c r="E101" s="52"/>
      <c r="F101" s="52"/>
      <c r="G101" s="52"/>
      <c r="H101" s="52"/>
      <c r="I101" s="39"/>
      <c r="J101" s="38"/>
    </row>
    <row r="102" spans="1:10" x14ac:dyDescent="0.3">
      <c r="A102" s="38"/>
      <c r="B102" s="51"/>
      <c r="C102" s="39"/>
      <c r="D102" s="39"/>
      <c r="E102" s="39"/>
      <c r="F102" s="39"/>
      <c r="G102" s="39"/>
      <c r="H102" s="39"/>
      <c r="I102" s="39"/>
      <c r="J102" s="38"/>
    </row>
    <row r="103" spans="1:10" x14ac:dyDescent="0.3">
      <c r="A103" s="38"/>
      <c r="B103" s="51"/>
      <c r="C103" s="39"/>
      <c r="D103" s="39"/>
      <c r="E103" s="39"/>
      <c r="F103" s="39"/>
      <c r="G103" s="39"/>
      <c r="H103" s="39"/>
      <c r="I103" s="39"/>
      <c r="J103" s="38"/>
    </row>
    <row r="104" spans="1:10" x14ac:dyDescent="0.3">
      <c r="A104" s="38"/>
      <c r="B104" s="51"/>
      <c r="C104" s="39"/>
      <c r="D104" s="39"/>
      <c r="E104" s="39"/>
      <c r="F104" s="39"/>
      <c r="G104" s="39"/>
      <c r="H104" s="39"/>
      <c r="I104" s="39"/>
      <c r="J104" s="38"/>
    </row>
    <row r="105" spans="1:10" x14ac:dyDescent="0.3">
      <c r="A105" s="38"/>
      <c r="B105" s="51"/>
      <c r="C105" s="39"/>
      <c r="D105" s="39"/>
      <c r="E105" s="39"/>
      <c r="F105" s="39"/>
      <c r="G105" s="39"/>
      <c r="H105" s="39"/>
      <c r="I105" s="39"/>
      <c r="J105" s="38"/>
    </row>
    <row r="106" spans="1:10" x14ac:dyDescent="0.3">
      <c r="A106" s="38"/>
      <c r="B106" s="51"/>
      <c r="C106" s="39"/>
      <c r="D106" s="39"/>
      <c r="E106" s="39"/>
      <c r="F106" s="39"/>
      <c r="G106" s="39"/>
      <c r="H106" s="39"/>
      <c r="I106" s="39"/>
      <c r="J106" s="38"/>
    </row>
    <row r="107" spans="1:10" x14ac:dyDescent="0.3">
      <c r="A107" s="38"/>
      <c r="B107" s="51"/>
      <c r="C107" s="39"/>
      <c r="D107" s="39"/>
      <c r="E107" s="39"/>
      <c r="F107" s="39"/>
      <c r="G107" s="39"/>
      <c r="H107" s="39"/>
      <c r="I107" s="39"/>
      <c r="J107" s="38"/>
    </row>
    <row r="108" spans="1:10" x14ac:dyDescent="0.3">
      <c r="A108" s="38"/>
      <c r="B108" s="51"/>
      <c r="C108" s="39"/>
      <c r="D108" s="39"/>
      <c r="E108" s="39"/>
      <c r="F108" s="39"/>
      <c r="G108" s="39"/>
      <c r="H108" s="39"/>
      <c r="I108" s="39"/>
      <c r="J108" s="38"/>
    </row>
    <row r="109" spans="1:10" x14ac:dyDescent="0.3">
      <c r="A109" s="38"/>
      <c r="B109" s="51"/>
      <c r="C109" s="39"/>
      <c r="D109" s="39"/>
      <c r="E109" s="39"/>
      <c r="F109" s="39"/>
      <c r="G109" s="39"/>
      <c r="H109" s="39"/>
      <c r="I109" s="39"/>
      <c r="J109" s="38"/>
    </row>
    <row r="110" spans="1:10" x14ac:dyDescent="0.3">
      <c r="A110" s="38"/>
      <c r="B110" s="51"/>
      <c r="C110" s="39"/>
      <c r="D110" s="39"/>
      <c r="E110" s="39"/>
      <c r="F110" s="39"/>
      <c r="G110" s="39"/>
      <c r="H110" s="39"/>
      <c r="I110" s="39"/>
      <c r="J110" s="38"/>
    </row>
    <row r="111" spans="1:10" x14ac:dyDescent="0.3">
      <c r="A111" s="38"/>
      <c r="B111" s="51"/>
      <c r="C111" s="39"/>
      <c r="D111" s="39"/>
      <c r="E111" s="39"/>
      <c r="F111" s="39"/>
      <c r="G111" s="39"/>
      <c r="H111" s="39"/>
      <c r="I111" s="39"/>
      <c r="J111" s="38"/>
    </row>
    <row r="112" spans="1:10" x14ac:dyDescent="0.3">
      <c r="A112" s="38"/>
      <c r="B112" s="51"/>
      <c r="C112" s="39"/>
      <c r="D112" s="39"/>
      <c r="E112" s="39"/>
      <c r="F112" s="39"/>
      <c r="G112" s="39"/>
      <c r="H112" s="39"/>
      <c r="I112" s="39"/>
      <c r="J112" s="38"/>
    </row>
    <row r="113" spans="1:10" x14ac:dyDescent="0.3">
      <c r="A113" s="38"/>
      <c r="B113" s="51"/>
      <c r="C113" s="39"/>
      <c r="D113" s="39"/>
      <c r="E113" s="39"/>
      <c r="F113" s="39"/>
      <c r="G113" s="39"/>
      <c r="H113" s="39"/>
      <c r="I113" s="39"/>
      <c r="J113" s="38"/>
    </row>
    <row r="114" spans="1:10" x14ac:dyDescent="0.3">
      <c r="A114" s="38"/>
      <c r="B114" s="51"/>
      <c r="C114" s="39"/>
      <c r="D114" s="39"/>
      <c r="E114" s="39"/>
      <c r="F114" s="39"/>
      <c r="G114" s="39"/>
      <c r="H114" s="39"/>
      <c r="I114" s="39"/>
      <c r="J114" s="38"/>
    </row>
    <row r="115" spans="1:10" x14ac:dyDescent="0.3">
      <c r="A115" s="38"/>
      <c r="B115" s="51"/>
      <c r="C115" s="39"/>
      <c r="D115" s="39"/>
      <c r="E115" s="39"/>
      <c r="F115" s="39"/>
      <c r="G115" s="39"/>
      <c r="H115" s="39"/>
      <c r="I115" s="39"/>
      <c r="J115" s="38"/>
    </row>
    <row r="116" spans="1:10" x14ac:dyDescent="0.3">
      <c r="A116" s="38"/>
      <c r="B116" s="51"/>
      <c r="C116" s="39"/>
      <c r="D116" s="39"/>
      <c r="E116" s="39"/>
      <c r="F116" s="39"/>
      <c r="G116" s="39"/>
      <c r="H116" s="39"/>
      <c r="I116" s="39"/>
      <c r="J116" s="38"/>
    </row>
    <row r="117" spans="1:10" x14ac:dyDescent="0.3">
      <c r="A117" s="38"/>
      <c r="B117" s="51"/>
      <c r="C117" s="39"/>
      <c r="D117" s="39"/>
      <c r="E117" s="39"/>
      <c r="F117" s="39"/>
      <c r="G117" s="39"/>
      <c r="H117" s="39"/>
      <c r="I117" s="39"/>
      <c r="J117" s="38"/>
    </row>
    <row r="118" spans="1:10" x14ac:dyDescent="0.3">
      <c r="A118" s="38"/>
      <c r="B118" s="51"/>
      <c r="C118" s="39"/>
      <c r="D118" s="39"/>
      <c r="E118" s="39"/>
      <c r="F118" s="39"/>
      <c r="G118" s="39"/>
      <c r="H118" s="39"/>
      <c r="I118" s="39"/>
      <c r="J118" s="38"/>
    </row>
    <row r="119" spans="1:10" x14ac:dyDescent="0.3">
      <c r="A119" s="38"/>
      <c r="B119" s="51"/>
      <c r="C119" s="39"/>
      <c r="D119" s="39"/>
      <c r="E119" s="39"/>
      <c r="F119" s="39"/>
      <c r="G119" s="39"/>
      <c r="H119" s="39"/>
      <c r="I119" s="39"/>
      <c r="J119" s="38"/>
    </row>
    <row r="120" spans="1:10" x14ac:dyDescent="0.3">
      <c r="A120" s="38"/>
      <c r="B120" s="51"/>
      <c r="C120" s="39"/>
      <c r="D120" s="39"/>
      <c r="E120" s="39"/>
      <c r="F120" s="39"/>
      <c r="G120" s="39"/>
      <c r="H120" s="39"/>
      <c r="I120" s="39"/>
      <c r="J120" s="38"/>
    </row>
    <row r="121" spans="1:10" x14ac:dyDescent="0.3">
      <c r="A121" s="38"/>
      <c r="B121" s="51"/>
      <c r="C121" s="39"/>
      <c r="D121" s="39"/>
      <c r="E121" s="39"/>
      <c r="F121" s="39"/>
      <c r="G121" s="39"/>
      <c r="H121" s="39"/>
      <c r="I121" s="39"/>
      <c r="J121" s="38"/>
    </row>
    <row r="122" spans="1:10" x14ac:dyDescent="0.3">
      <c r="A122" s="38"/>
      <c r="B122" s="51"/>
      <c r="C122" s="39"/>
      <c r="D122" s="39"/>
      <c r="E122" s="39"/>
      <c r="F122" s="39"/>
      <c r="G122" s="39"/>
      <c r="H122" s="39"/>
      <c r="I122" s="39"/>
      <c r="J122" s="38"/>
    </row>
    <row r="123" spans="1:10" x14ac:dyDescent="0.3">
      <c r="A123" s="38"/>
      <c r="B123" s="51"/>
      <c r="C123" s="39"/>
      <c r="D123" s="39"/>
      <c r="E123" s="39"/>
      <c r="F123" s="39"/>
      <c r="G123" s="39"/>
      <c r="H123" s="39"/>
      <c r="I123" s="39"/>
      <c r="J123" s="38"/>
    </row>
    <row r="124" spans="1:10" x14ac:dyDescent="0.3">
      <c r="A124" s="38"/>
      <c r="B124" s="51"/>
      <c r="C124" s="39"/>
      <c r="D124" s="39"/>
      <c r="E124" s="39"/>
      <c r="F124" s="39"/>
      <c r="G124" s="39"/>
      <c r="H124" s="39"/>
      <c r="I124" s="39"/>
      <c r="J124" s="38"/>
    </row>
    <row r="125" spans="1:10" x14ac:dyDescent="0.3">
      <c r="A125" s="38"/>
      <c r="B125" s="51"/>
      <c r="C125" s="39"/>
      <c r="D125" s="39"/>
      <c r="E125" s="39"/>
      <c r="F125" s="39"/>
      <c r="G125" s="39"/>
      <c r="H125" s="39"/>
      <c r="I125" s="39"/>
      <c r="J125" s="38"/>
    </row>
    <row r="126" spans="1:10" x14ac:dyDescent="0.3">
      <c r="A126" s="38"/>
      <c r="B126" s="51"/>
      <c r="C126" s="39"/>
      <c r="D126" s="39"/>
      <c r="E126" s="39"/>
      <c r="F126" s="39"/>
      <c r="G126" s="39"/>
      <c r="H126" s="39"/>
      <c r="I126" s="39"/>
      <c r="J126" s="38"/>
    </row>
    <row r="127" spans="1:10" x14ac:dyDescent="0.3">
      <c r="A127" s="38"/>
      <c r="B127" s="51"/>
      <c r="C127" s="39"/>
      <c r="D127" s="39"/>
      <c r="E127" s="39"/>
      <c r="F127" s="39"/>
      <c r="G127" s="39"/>
      <c r="H127" s="39"/>
      <c r="I127" s="39"/>
      <c r="J127" s="38"/>
    </row>
    <row r="128" spans="1:10" x14ac:dyDescent="0.3">
      <c r="A128" s="38"/>
      <c r="B128" s="51"/>
      <c r="C128" s="39"/>
      <c r="D128" s="39"/>
      <c r="E128" s="39"/>
      <c r="F128" s="39"/>
      <c r="G128" s="39"/>
      <c r="H128" s="39"/>
      <c r="I128" s="39"/>
      <c r="J128" s="38"/>
    </row>
    <row r="129" spans="1:10" x14ac:dyDescent="0.3">
      <c r="A129" s="38"/>
      <c r="B129" s="51"/>
      <c r="C129" s="39"/>
      <c r="D129" s="39"/>
      <c r="E129" s="39"/>
      <c r="F129" s="39"/>
      <c r="G129" s="39"/>
      <c r="H129" s="39"/>
      <c r="I129" s="39"/>
      <c r="J129" s="38"/>
    </row>
    <row r="130" spans="1:10" x14ac:dyDescent="0.3">
      <c r="A130" s="38"/>
      <c r="B130" s="51"/>
      <c r="C130" s="39"/>
      <c r="D130" s="39"/>
      <c r="E130" s="39"/>
      <c r="F130" s="39"/>
      <c r="G130" s="39"/>
      <c r="H130" s="39"/>
      <c r="I130" s="39"/>
      <c r="J130" s="38"/>
    </row>
    <row r="131" spans="1:10" x14ac:dyDescent="0.3">
      <c r="A131" s="38"/>
      <c r="B131" s="51"/>
      <c r="C131" s="39"/>
      <c r="D131" s="39"/>
      <c r="E131" s="39"/>
      <c r="F131" s="39"/>
      <c r="G131" s="39"/>
      <c r="H131" s="39"/>
      <c r="I131" s="39"/>
      <c r="J131" s="38"/>
    </row>
    <row r="132" spans="1:10" x14ac:dyDescent="0.3">
      <c r="A132" s="38"/>
      <c r="B132" s="51"/>
      <c r="C132" s="39"/>
      <c r="D132" s="39"/>
      <c r="E132" s="39"/>
      <c r="F132" s="39"/>
      <c r="G132" s="39"/>
      <c r="H132" s="39"/>
      <c r="I132" s="39"/>
      <c r="J132" s="38"/>
    </row>
    <row r="133" spans="1:10" x14ac:dyDescent="0.3">
      <c r="A133" s="38"/>
      <c r="B133" s="51"/>
      <c r="C133" s="39"/>
      <c r="D133" s="39"/>
      <c r="E133" s="39"/>
      <c r="F133" s="39"/>
      <c r="G133" s="39"/>
      <c r="H133" s="39"/>
      <c r="I133" s="38"/>
      <c r="J133" s="38"/>
    </row>
    <row r="134" spans="1:10" x14ac:dyDescent="0.3">
      <c r="B134" s="51"/>
      <c r="C134" s="39"/>
      <c r="D134" s="39"/>
      <c r="E134" s="39"/>
      <c r="F134" s="39"/>
      <c r="G134" s="39"/>
      <c r="H134" s="39"/>
      <c r="I134" s="38"/>
    </row>
    <row r="135" spans="1:10" x14ac:dyDescent="0.3">
      <c r="B135" s="51"/>
      <c r="C135" s="39"/>
      <c r="D135" s="39"/>
      <c r="E135" s="39"/>
      <c r="F135" s="39"/>
      <c r="G135" s="39"/>
      <c r="H135" s="39"/>
      <c r="I135" s="38"/>
    </row>
    <row r="136" spans="1:10" x14ac:dyDescent="0.3">
      <c r="B136" s="51"/>
      <c r="C136" s="39"/>
      <c r="D136" s="39"/>
      <c r="E136" s="39"/>
      <c r="F136" s="39"/>
      <c r="G136" s="39"/>
      <c r="H136" s="39"/>
      <c r="I136" s="38"/>
    </row>
    <row r="137" spans="1:10" x14ac:dyDescent="0.3">
      <c r="B137" s="51"/>
      <c r="C137" s="39"/>
      <c r="D137" s="39"/>
      <c r="E137" s="39"/>
      <c r="F137" s="39"/>
      <c r="G137" s="39"/>
      <c r="H137" s="39"/>
      <c r="I137" s="38"/>
    </row>
    <row r="138" spans="1:10" x14ac:dyDescent="0.3">
      <c r="B138" s="51"/>
      <c r="C138" s="39"/>
      <c r="D138" s="39"/>
      <c r="E138" s="39"/>
      <c r="F138" s="39"/>
      <c r="G138" s="39"/>
      <c r="H138" s="39"/>
      <c r="I138" s="38"/>
    </row>
    <row r="139" spans="1:10" x14ac:dyDescent="0.3">
      <c r="B139" s="51"/>
      <c r="C139" s="39"/>
      <c r="D139" s="39"/>
      <c r="E139" s="39"/>
      <c r="F139" s="39"/>
      <c r="G139" s="39"/>
      <c r="H139" s="39"/>
      <c r="I139" s="38"/>
    </row>
    <row r="140" spans="1:10" x14ac:dyDescent="0.3">
      <c r="B140" s="51"/>
      <c r="C140" s="39"/>
      <c r="D140" s="39"/>
      <c r="E140" s="39"/>
      <c r="F140" s="39"/>
      <c r="G140" s="39"/>
      <c r="H140" s="39"/>
      <c r="I140" s="38"/>
    </row>
    <row r="141" spans="1:10" x14ac:dyDescent="0.3">
      <c r="B141" s="51"/>
      <c r="C141" s="39"/>
      <c r="D141" s="39"/>
      <c r="E141" s="39"/>
      <c r="F141" s="39"/>
      <c r="G141" s="39"/>
      <c r="H141" s="39"/>
      <c r="I141" s="38"/>
    </row>
    <row r="142" spans="1:10" x14ac:dyDescent="0.3">
      <c r="B142" s="51"/>
      <c r="C142" s="39"/>
      <c r="D142" s="39"/>
      <c r="E142" s="39"/>
      <c r="F142" s="39"/>
      <c r="G142" s="39"/>
      <c r="H142" s="39"/>
      <c r="I142" s="38"/>
    </row>
    <row r="143" spans="1:10" x14ac:dyDescent="0.3">
      <c r="B143" s="38"/>
      <c r="C143" s="38"/>
      <c r="D143" s="38"/>
      <c r="E143" s="38"/>
      <c r="F143" s="38"/>
      <c r="G143" s="38"/>
      <c r="H143" s="38"/>
      <c r="I143" s="38"/>
    </row>
    <row r="144" spans="1:10" x14ac:dyDescent="0.3">
      <c r="B144" s="38"/>
      <c r="C144" s="38"/>
      <c r="D144" s="38"/>
      <c r="E144" s="38"/>
      <c r="F144" s="38"/>
      <c r="G144" s="38"/>
      <c r="H144" s="38"/>
      <c r="I144" s="38"/>
    </row>
    <row r="145" spans="2:9" x14ac:dyDescent="0.3">
      <c r="B145" s="38"/>
      <c r="C145" s="38"/>
      <c r="D145" s="38"/>
      <c r="E145" s="38"/>
      <c r="F145" s="38"/>
      <c r="G145" s="38"/>
      <c r="H145" s="38"/>
      <c r="I145" s="38"/>
    </row>
    <row r="146" spans="2:9" x14ac:dyDescent="0.3">
      <c r="B146" s="38"/>
      <c r="C146" s="38"/>
      <c r="D146" s="38"/>
      <c r="E146" s="38"/>
      <c r="F146" s="38"/>
      <c r="G146" s="38"/>
      <c r="H146" s="38"/>
      <c r="I146" s="38"/>
    </row>
    <row r="147" spans="2:9" x14ac:dyDescent="0.3">
      <c r="B147" s="38"/>
      <c r="C147" s="38"/>
      <c r="D147" s="38"/>
      <c r="E147" s="38"/>
      <c r="F147" s="38"/>
      <c r="G147" s="38"/>
      <c r="H147" s="38"/>
      <c r="I147" s="38"/>
    </row>
    <row r="148" spans="2:9" x14ac:dyDescent="0.3">
      <c r="B148" s="38"/>
      <c r="C148" s="38"/>
      <c r="D148" s="38"/>
      <c r="E148" s="38"/>
      <c r="F148" s="38"/>
      <c r="G148" s="38"/>
      <c r="H148" s="38"/>
      <c r="I148" s="38"/>
    </row>
    <row r="149" spans="2:9" x14ac:dyDescent="0.3">
      <c r="B149" s="38"/>
      <c r="C149" s="38"/>
      <c r="D149" s="38"/>
      <c r="E149" s="38"/>
      <c r="F149" s="38"/>
      <c r="G149" s="38"/>
      <c r="H149" s="38"/>
      <c r="I149" s="38"/>
    </row>
    <row r="150" spans="2:9" x14ac:dyDescent="0.3">
      <c r="B150" s="38"/>
      <c r="C150" s="38"/>
      <c r="D150" s="38"/>
      <c r="E150" s="38"/>
      <c r="F150" s="38"/>
      <c r="G150" s="38"/>
      <c r="H150" s="38"/>
      <c r="I150" s="38"/>
    </row>
    <row r="151" spans="2:9" x14ac:dyDescent="0.3">
      <c r="B151" s="38"/>
      <c r="C151" s="38"/>
      <c r="D151" s="38"/>
      <c r="E151" s="38"/>
      <c r="F151" s="38"/>
      <c r="G151" s="38"/>
      <c r="H151" s="38"/>
      <c r="I151" s="38"/>
    </row>
    <row r="152" spans="2:9" x14ac:dyDescent="0.3">
      <c r="B152" s="38"/>
      <c r="C152" s="38"/>
      <c r="D152" s="38"/>
      <c r="E152" s="38"/>
      <c r="F152" s="38"/>
      <c r="G152" s="38"/>
      <c r="H152" s="38"/>
      <c r="I152" s="38"/>
    </row>
    <row r="153" spans="2:9" x14ac:dyDescent="0.3">
      <c r="B153" s="38"/>
      <c r="C153" s="38"/>
      <c r="D153" s="38"/>
      <c r="E153" s="38"/>
      <c r="F153" s="38"/>
      <c r="G153" s="38"/>
      <c r="H153" s="38"/>
      <c r="I153" s="38"/>
    </row>
    <row r="154" spans="2:9" x14ac:dyDescent="0.3">
      <c r="B154" s="38"/>
      <c r="C154" s="38"/>
      <c r="D154" s="38"/>
      <c r="E154" s="38"/>
      <c r="F154" s="38"/>
      <c r="G154" s="38"/>
      <c r="H154" s="38"/>
      <c r="I154" s="38"/>
    </row>
    <row r="155" spans="2:9" x14ac:dyDescent="0.3">
      <c r="B155" s="38"/>
      <c r="C155" s="38"/>
      <c r="D155" s="38"/>
      <c r="E155" s="38"/>
      <c r="F155" s="38"/>
      <c r="G155" s="38"/>
      <c r="H155" s="38"/>
      <c r="I155" s="38"/>
    </row>
    <row r="156" spans="2:9" x14ac:dyDescent="0.3">
      <c r="B156" s="38"/>
      <c r="C156" s="38"/>
      <c r="D156" s="38"/>
      <c r="E156" s="38"/>
      <c r="F156" s="38"/>
      <c r="G156" s="38"/>
      <c r="H156" s="38"/>
      <c r="I156" s="38"/>
    </row>
    <row r="157" spans="2:9" x14ac:dyDescent="0.3">
      <c r="B157" s="38"/>
      <c r="C157" s="38"/>
      <c r="D157" s="38"/>
      <c r="E157" s="38"/>
      <c r="F157" s="38"/>
      <c r="G157" s="38"/>
      <c r="H157" s="38"/>
      <c r="I157" s="38"/>
    </row>
  </sheetData>
  <mergeCells count="2">
    <mergeCell ref="B17:H17"/>
    <mergeCell ref="C19:G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PCA</vt:lpstr>
      <vt:lpstr>Composite</vt:lpstr>
    </vt:vector>
  </TitlesOfParts>
  <Company>ICF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</dc:creator>
  <cp:lastModifiedBy>Shea Rutstein</cp:lastModifiedBy>
  <dcterms:created xsi:type="dcterms:W3CDTF">2013-08-06T13:22:30Z</dcterms:created>
  <dcterms:modified xsi:type="dcterms:W3CDTF">2014-04-04T22:27:40Z</dcterms:modified>
</cp:coreProperties>
</file>